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DB4443A3-272E-4549-9426-088C0B42C7BF}"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8" i="3" l="1"/>
  <c r="C16" i="3"/>
  <c r="C15" i="3"/>
  <c r="C12" i="3"/>
  <c r="C9" i="3"/>
  <c r="C8" i="3"/>
  <c r="C7" i="3"/>
  <c r="C6" i="3"/>
  <c r="C5" i="3"/>
  <c r="C3" i="3"/>
  <c r="C2" i="3"/>
  <c r="C17" i="3" l="1"/>
  <c r="C20" i="3" s="1"/>
  <c r="C19" i="3"/>
  <c r="N113" i="4"/>
  <c r="M113" i="4"/>
  <c r="C11" i="3" l="1"/>
  <c r="C10" i="3"/>
  <c r="C4" i="3"/>
  <c r="C23" i="3"/>
  <c r="C24" i="3"/>
  <c r="C25" i="3"/>
  <c r="C26" i="3" l="1"/>
  <c r="C27" i="3"/>
</calcChain>
</file>

<file path=xl/sharedStrings.xml><?xml version="1.0" encoding="utf-8"?>
<sst xmlns="http://schemas.openxmlformats.org/spreadsheetml/2006/main" count="339" uniqueCount="100">
  <si>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</si>
  <si>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</si>
  <si>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</si>
  <si>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</si>
  <si>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</si>
  <si>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</si>
  <si>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</si>
  <si>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</si>
  <si>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</si>
  <si>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</si>
  <si>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</si>
  <si>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</si>
  <si>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</si>
  <si>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</si>
  <si>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</si>
  <si>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</si>
  <si>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</si>
  <si>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</si>
  <si>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</si>
  <si>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</si>
  <si>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</si>
  <si>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</si>
  <si>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</si>
  <si>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</si>
  <si>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</si>
  <si>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</si>
  <si>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</si>
  <si>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</si>
  <si>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</si>
  <si>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</si>
  <si>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</si>
  <si>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</si>
  <si>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</si>
  <si>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</si>
  <si>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</si>
  <si>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</si>
  <si>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</si>
  <si>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</si>
  <si>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</si>
  <si>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</si>
  <si>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</si>
  <si>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</si>
  <si>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</si>
  <si>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</si>
  <si>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</si>
  <si>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</si>
  <si>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</si>
  <si>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</si>
  <si>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</si>
  <si>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</si>
  <si>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</si>
  <si>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</si>
  <si>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</si>
  <si>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</si>
  <si>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</si>
  <si>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</si>
  <si>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</si>
  <si>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</si>
  <si>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</si>
  <si>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</si>
  <si>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</si>
  <si>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</si>
  <si>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</si>
  <si>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</si>
  <si>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</si>
  <si>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</si>
  <si>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</si>
  <si>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</si>
  <si>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</si>
  <si>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</si>
  <si>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</si>
  <si>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</si>
  <si>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</si>
  <si>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</si>
  <si>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</si>
  <si>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</si>
  <si>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</si>
  <si>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</si>
  <si>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</si>
  <si>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</si>
  <si>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</si>
  <si>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</si>
  <si>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</si>
  <si>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</si>
  <si>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</si>
  <si>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</si>
  <si>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</si>
  <si>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</si>
  <si>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</si>
  <si>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</si>
  <si>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</si>
  <si>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</si>
  <si>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</si>
  <si>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</si>
  <si>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</si>
  <si>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</si>
  <si>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H2</t>
  </si>
  <si>
    <t>Jansen Rural Fire Department</t>
  </si>
  <si>
    <t>Steele City Rural Volunteer Fire and Rescue</t>
  </si>
  <si>
    <t>Fairbury Rural Fire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</si>
</sst>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
    <numFmt numFmtId="166" formatCode="#,##0.00000000"/>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8" fillId="0" borderId="0" xfId="0" applyFont="1" applyAlignment="1" applyProtection="1">
      <alignment horizontal="left"/>
    </xf>
    <xf numFmtId="0" fontId="3" fillId="0" borderId="0" xfId="0" applyFont="1" applyProtection="1"/>
    <xf numFmtId="166" fontId="3" fillId="0" borderId="0" xfId="0" applyNumberFormat="1" applyFont="1" applyAlignment="1" applyProtection="1">
      <alignment horizontal="center"/>
    </xf>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opLeftCell="A8" workbookViewId="0">
      <selection activeCell="B19" sqref="B19"/>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B10" sqref="B10"/>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CAIs'!C3:C109)</f>
        <v>107</v>
      </c>
    </row>
    <row r="3" spans="1:4" x14ac:dyDescent="0.3">
      <c r="B3" s="40" t="s">
        <v>73</v>
      </c>
      <c r="C3" s="39">
        <f>COUNTIF('BSLs + CAIs'!M3:M109,"&gt;0")</f>
        <v>0</v>
      </c>
    </row>
    <row r="4" spans="1:4" x14ac:dyDescent="0.3">
      <c r="B4" s="40" t="s">
        <v>74</v>
      </c>
      <c r="C4" s="41">
        <f>C3/C2</f>
        <v>0</v>
      </c>
    </row>
    <row r="5" spans="1:4" x14ac:dyDescent="0.3">
      <c r="B5" s="40" t="s">
        <v>75</v>
      </c>
      <c r="C5" s="39" t="e">
        <f>AVERAGEIFS('BSLs + CAIs'!J3:J109,'BSLs + CAIs'!J3:J109,"&lt;&gt;",'BSLs + CAIs'!J3:J109,"&lt;&gt;"&amp;"")</f>
        <v>#DIV/0!</v>
      </c>
      <c r="D5" s="42" t="s">
        <v>76</v>
      </c>
    </row>
    <row r="6" spans="1:4" x14ac:dyDescent="0.3">
      <c r="B6" s="40" t="s">
        <v>77</v>
      </c>
      <c r="C6" s="39" t="e">
        <f>AVERAGEIFS('BSLs + CAIs'!K3:K109,'BSLs + CAIs'!K3:K109,"&lt;&gt;",'BSLs + CAIs'!K3:K109,"&lt;&gt;"&amp;"")</f>
        <v>#DIV/0!</v>
      </c>
      <c r="D6" s="42" t="s">
        <v>78</v>
      </c>
    </row>
    <row r="7" spans="1:4" x14ac:dyDescent="0.3">
      <c r="B7" s="40" t="s">
        <v>79</v>
      </c>
      <c r="C7" s="43">
        <f>SUM('BSLs + CAIs'!M3:M109)</f>
        <v>0</v>
      </c>
    </row>
    <row r="8" spans="1:4" x14ac:dyDescent="0.3">
      <c r="B8" s="40" t="s">
        <v>80</v>
      </c>
      <c r="C8" s="43" t="e">
        <f>AVERAGEIFS('BSLs + CAIs'!M3:M109,'BSLs + CAIs'!M3:M109,"&lt;&gt;",'BSLs + CAIs'!M3:M109,"&lt;&gt;"&amp;"")</f>
        <v>#DIV/0!</v>
      </c>
    </row>
    <row r="9" spans="1:4" x14ac:dyDescent="0.3">
      <c r="B9" s="40" t="s">
        <v>81</v>
      </c>
      <c r="C9" s="43">
        <f>SUM('BSLs + CAIs'!N3:N109)</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CAIs'!O3:O109)</f>
        <v>0</v>
      </c>
    </row>
    <row r="14" spans="1:4" x14ac:dyDescent="0.3">
      <c r="A14" s="46" t="s">
        <v>86</v>
      </c>
      <c r="B14" s="46"/>
    </row>
    <row r="15" spans="1:4" x14ac:dyDescent="0.3">
      <c r="B15" s="40" t="s">
        <v>87</v>
      </c>
      <c r="C15" s="39">
        <f>COUNT('BSLs + CAIs'!M110:M112)</f>
        <v>0</v>
      </c>
    </row>
    <row r="16" spans="1:4" x14ac:dyDescent="0.3">
      <c r="B16" s="40" t="s">
        <v>79</v>
      </c>
      <c r="C16" s="43">
        <f>SUM('BSLs + CAIs'!M110:M112)</f>
        <v>0</v>
      </c>
    </row>
    <row r="17" spans="1:8" x14ac:dyDescent="0.3">
      <c r="B17" s="40" t="s">
        <v>88</v>
      </c>
      <c r="C17" s="43" t="e">
        <f>C16/C15</f>
        <v>#DIV/0!</v>
      </c>
    </row>
    <row r="18" spans="1:8" x14ac:dyDescent="0.3">
      <c r="B18" s="40" t="s">
        <v>81</v>
      </c>
      <c r="C18" s="44">
        <f>SUM('BSLs + CAIs'!N110:N112)</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MS/ETKH1q9tYWuYYvlB2GkicJy7+gHzSp8wjmVb1sNu/SNj8jh+jAnvrWm98aLnD7/S0Fa6o/+/5kFHBghj+wg==" saltValue="k4QCw7n1I5SBX6aTpJnmjg=="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72"/>
  <sheetViews>
    <sheetView tabSelected="1" workbookViewId="0">
      <selection activeCell="M9" sqref="M9"/>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7.87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7"/>
      <c r="B1" s="57"/>
      <c r="C1" s="58"/>
      <c r="D1" s="58"/>
      <c r="E1" s="58"/>
      <c r="F1" s="59"/>
      <c r="G1" s="59"/>
      <c r="H1" s="59"/>
      <c r="I1" s="60" t="s">
        <v>59</v>
      </c>
      <c r="J1" s="60"/>
      <c r="K1" s="60"/>
      <c r="L1" s="60"/>
      <c r="M1" s="60"/>
      <c r="N1" s="60"/>
      <c r="O1" s="60"/>
      <c r="P1" s="60"/>
    </row>
    <row r="2" spans="1:19" s="56" customFormat="1" ht="60" x14ac:dyDescent="0.25">
      <c r="A2" s="61" t="s">
        <v>60</v>
      </c>
      <c r="B2" s="61" t="s">
        <v>61</v>
      </c>
      <c r="C2" s="61" t="s">
        <v>62</v>
      </c>
      <c r="D2" s="61" t="s">
        <v>0</v>
      </c>
      <c r="E2" s="61" t="s">
        <v>32</v>
      </c>
      <c r="F2" s="62" t="s">
        <v>63</v>
      </c>
      <c r="G2" s="63" t="s">
        <v>64</v>
      </c>
      <c r="H2" s="63" t="s">
        <v>65</v>
      </c>
      <c r="I2" s="61" t="s">
        <v>41</v>
      </c>
      <c r="J2" s="64" t="s">
        <v>66</v>
      </c>
      <c r="K2" s="64" t="s">
        <v>67</v>
      </c>
      <c r="L2" s="61" t="s">
        <v>47</v>
      </c>
      <c r="M2" s="24" t="s">
        <v>50</v>
      </c>
      <c r="N2" s="24" t="s">
        <v>68</v>
      </c>
      <c r="O2" s="24" t="s">
        <v>69</v>
      </c>
      <c r="P2" s="25" t="s">
        <v>70</v>
      </c>
    </row>
    <row r="3" spans="1:19" x14ac:dyDescent="0.25">
      <c r="A3" s="65" t="s">
        <v>96</v>
      </c>
      <c r="B3" s="65" t="s">
        <v>37</v>
      </c>
      <c r="C3" s="66">
        <v>1067378203</v>
      </c>
      <c r="D3" s="65">
        <v>1</v>
      </c>
      <c r="E3" s="65">
        <v>1</v>
      </c>
      <c r="F3" s="65"/>
      <c r="G3" s="65"/>
      <c r="H3" s="65"/>
      <c r="M3" s="28"/>
      <c r="N3" s="28"/>
      <c r="O3" s="29"/>
      <c r="Q3" s="30"/>
    </row>
    <row r="4" spans="1:19" x14ac:dyDescent="0.25">
      <c r="A4" s="65" t="s">
        <v>96</v>
      </c>
      <c r="B4" s="65" t="s">
        <v>37</v>
      </c>
      <c r="C4" s="66">
        <v>1067378350</v>
      </c>
      <c r="D4" s="65">
        <v>1</v>
      </c>
      <c r="E4" s="65">
        <v>1</v>
      </c>
      <c r="F4" s="65"/>
      <c r="G4" s="65"/>
      <c r="H4" s="65"/>
      <c r="M4" s="28"/>
      <c r="N4" s="28"/>
      <c r="O4" s="29"/>
      <c r="Q4" s="30"/>
    </row>
    <row r="5" spans="1:19" x14ac:dyDescent="0.25">
      <c r="A5" s="65" t="s">
        <v>96</v>
      </c>
      <c r="B5" s="65" t="s">
        <v>37</v>
      </c>
      <c r="C5" s="66">
        <v>1067378352</v>
      </c>
      <c r="D5" s="65">
        <v>1</v>
      </c>
      <c r="E5" s="65">
        <v>1</v>
      </c>
      <c r="F5" s="65"/>
      <c r="G5" s="65"/>
      <c r="H5" s="65"/>
      <c r="M5" s="28"/>
      <c r="N5" s="28"/>
      <c r="O5" s="29"/>
      <c r="Q5" s="30"/>
    </row>
    <row r="6" spans="1:19" x14ac:dyDescent="0.25">
      <c r="A6" s="65" t="s">
        <v>96</v>
      </c>
      <c r="B6" s="65" t="s">
        <v>37</v>
      </c>
      <c r="C6" s="66">
        <v>1067378366</v>
      </c>
      <c r="D6" s="65">
        <v>0</v>
      </c>
      <c r="E6" s="65">
        <v>1</v>
      </c>
      <c r="F6" s="65"/>
      <c r="G6" s="65"/>
      <c r="H6" s="65"/>
      <c r="M6" s="28"/>
      <c r="N6" s="28"/>
      <c r="O6" s="29"/>
      <c r="S6" s="31"/>
    </row>
    <row r="7" spans="1:19" x14ac:dyDescent="0.25">
      <c r="A7" s="65" t="s">
        <v>96</v>
      </c>
      <c r="B7" s="65" t="s">
        <v>37</v>
      </c>
      <c r="C7" s="66">
        <v>1067378506</v>
      </c>
      <c r="D7" s="65">
        <v>1</v>
      </c>
      <c r="E7" s="65">
        <v>1</v>
      </c>
      <c r="F7" s="65"/>
      <c r="G7" s="65"/>
      <c r="H7" s="65"/>
      <c r="M7" s="28"/>
      <c r="N7" s="28"/>
      <c r="O7" s="29"/>
    </row>
    <row r="8" spans="1:19" x14ac:dyDescent="0.25">
      <c r="A8" s="65" t="s">
        <v>96</v>
      </c>
      <c r="B8" s="65" t="s">
        <v>37</v>
      </c>
      <c r="C8" s="66">
        <v>1067378575</v>
      </c>
      <c r="D8" s="65">
        <v>1</v>
      </c>
      <c r="E8" s="65">
        <v>1</v>
      </c>
      <c r="F8" s="65"/>
      <c r="G8" s="65"/>
      <c r="H8" s="65"/>
      <c r="M8" s="28"/>
      <c r="N8" s="28"/>
      <c r="O8" s="29"/>
    </row>
    <row r="9" spans="1:19" x14ac:dyDescent="0.25">
      <c r="A9" s="65" t="s">
        <v>96</v>
      </c>
      <c r="B9" s="65" t="s">
        <v>37</v>
      </c>
      <c r="C9" s="66">
        <v>1067378592</v>
      </c>
      <c r="D9" s="65">
        <v>1</v>
      </c>
      <c r="E9" s="65">
        <v>1</v>
      </c>
      <c r="F9" s="65"/>
      <c r="G9" s="65"/>
      <c r="H9" s="65"/>
      <c r="M9" s="28"/>
      <c r="N9" s="28"/>
      <c r="O9" s="29"/>
    </row>
    <row r="10" spans="1:19" x14ac:dyDescent="0.25">
      <c r="A10" s="65" t="s">
        <v>96</v>
      </c>
      <c r="B10" s="65" t="s">
        <v>37</v>
      </c>
      <c r="C10" s="66">
        <v>1067378594</v>
      </c>
      <c r="D10" s="65">
        <v>1</v>
      </c>
      <c r="E10" s="65">
        <v>1</v>
      </c>
      <c r="F10" s="65"/>
      <c r="G10" s="65"/>
      <c r="H10" s="65"/>
      <c r="M10" s="28"/>
      <c r="N10" s="28"/>
      <c r="O10" s="29"/>
    </row>
    <row r="11" spans="1:19" x14ac:dyDescent="0.25">
      <c r="A11" s="65" t="s">
        <v>96</v>
      </c>
      <c r="B11" s="65" t="s">
        <v>37</v>
      </c>
      <c r="C11" s="66">
        <v>1067378611</v>
      </c>
      <c r="D11" s="65">
        <v>1</v>
      </c>
      <c r="E11" s="65">
        <v>1</v>
      </c>
      <c r="F11" s="65"/>
      <c r="G11" s="65"/>
      <c r="H11" s="65"/>
      <c r="M11" s="28"/>
      <c r="N11" s="28"/>
      <c r="O11" s="29"/>
    </row>
    <row r="12" spans="1:19" x14ac:dyDescent="0.25">
      <c r="A12" s="65" t="s">
        <v>96</v>
      </c>
      <c r="B12" s="65" t="s">
        <v>37</v>
      </c>
      <c r="C12" s="66">
        <v>1067378613</v>
      </c>
      <c r="D12" s="65">
        <v>1</v>
      </c>
      <c r="E12" s="65">
        <v>1</v>
      </c>
      <c r="F12" s="65"/>
      <c r="G12" s="65"/>
      <c r="H12" s="65"/>
      <c r="M12" s="28"/>
      <c r="N12" s="28"/>
      <c r="O12" s="29"/>
    </row>
    <row r="13" spans="1:19" x14ac:dyDescent="0.25">
      <c r="A13" s="65" t="s">
        <v>96</v>
      </c>
      <c r="B13" s="65" t="s">
        <v>37</v>
      </c>
      <c r="C13" s="66">
        <v>1067378620</v>
      </c>
      <c r="D13" s="65">
        <v>1</v>
      </c>
      <c r="E13" s="65">
        <v>1</v>
      </c>
      <c r="F13" s="65"/>
      <c r="G13" s="65"/>
      <c r="H13" s="65"/>
      <c r="M13" s="28"/>
      <c r="N13" s="28"/>
      <c r="O13" s="29"/>
    </row>
    <row r="14" spans="1:19" x14ac:dyDescent="0.25">
      <c r="A14" s="65" t="s">
        <v>96</v>
      </c>
      <c r="B14" s="65" t="s">
        <v>37</v>
      </c>
      <c r="C14" s="66">
        <v>1067378645</v>
      </c>
      <c r="D14" s="65">
        <v>1</v>
      </c>
      <c r="E14" s="65">
        <v>1</v>
      </c>
      <c r="F14" s="65"/>
      <c r="G14" s="65"/>
      <c r="H14" s="65"/>
      <c r="M14" s="28"/>
      <c r="N14" s="28"/>
      <c r="O14" s="29"/>
    </row>
    <row r="15" spans="1:19" x14ac:dyDescent="0.25">
      <c r="A15" s="65" t="s">
        <v>96</v>
      </c>
      <c r="B15" s="65" t="s">
        <v>37</v>
      </c>
      <c r="C15" s="66">
        <v>1067378697</v>
      </c>
      <c r="D15" s="65">
        <v>1</v>
      </c>
      <c r="E15" s="65">
        <v>1</v>
      </c>
      <c r="F15" s="65"/>
      <c r="G15" s="65"/>
      <c r="H15" s="65"/>
      <c r="M15" s="28"/>
      <c r="N15" s="28"/>
      <c r="O15" s="29"/>
    </row>
    <row r="16" spans="1:19" x14ac:dyDescent="0.25">
      <c r="A16" s="65" t="s">
        <v>96</v>
      </c>
      <c r="B16" s="65" t="s">
        <v>37</v>
      </c>
      <c r="C16" s="66">
        <v>1067378712</v>
      </c>
      <c r="D16" s="65">
        <v>1</v>
      </c>
      <c r="E16" s="65">
        <v>1</v>
      </c>
      <c r="F16" s="65"/>
      <c r="G16" s="65"/>
      <c r="H16" s="65"/>
      <c r="M16" s="28"/>
      <c r="N16" s="28"/>
      <c r="O16" s="29"/>
    </row>
    <row r="17" spans="1:15" x14ac:dyDescent="0.25">
      <c r="A17" s="65" t="s">
        <v>96</v>
      </c>
      <c r="B17" s="65" t="s">
        <v>37</v>
      </c>
      <c r="C17" s="66">
        <v>1067378716</v>
      </c>
      <c r="D17" s="65">
        <v>1</v>
      </c>
      <c r="E17" s="65">
        <v>1</v>
      </c>
      <c r="F17" s="65"/>
      <c r="G17" s="65"/>
      <c r="H17" s="65"/>
      <c r="M17" s="28"/>
      <c r="N17" s="28"/>
      <c r="O17" s="29"/>
    </row>
    <row r="18" spans="1:15" x14ac:dyDescent="0.25">
      <c r="A18" s="65" t="s">
        <v>96</v>
      </c>
      <c r="B18" s="65" t="s">
        <v>37</v>
      </c>
      <c r="C18" s="66">
        <v>1067378718</v>
      </c>
      <c r="D18" s="65">
        <v>0</v>
      </c>
      <c r="E18" s="65">
        <v>1</v>
      </c>
      <c r="F18" s="65"/>
      <c r="G18" s="65"/>
      <c r="H18" s="65"/>
      <c r="M18" s="28"/>
      <c r="N18" s="28"/>
      <c r="O18" s="29"/>
    </row>
    <row r="19" spans="1:15" x14ac:dyDescent="0.25">
      <c r="A19" s="65" t="s">
        <v>96</v>
      </c>
      <c r="B19" s="65" t="s">
        <v>37</v>
      </c>
      <c r="C19" s="66">
        <v>1067378783</v>
      </c>
      <c r="D19" s="65">
        <v>0</v>
      </c>
      <c r="E19" s="65">
        <v>1</v>
      </c>
      <c r="F19" s="65"/>
      <c r="G19" s="65"/>
      <c r="H19" s="65"/>
      <c r="M19" s="28"/>
      <c r="N19" s="28"/>
      <c r="O19" s="29"/>
    </row>
    <row r="20" spans="1:15" x14ac:dyDescent="0.25">
      <c r="A20" s="65" t="s">
        <v>96</v>
      </c>
      <c r="B20" s="65" t="s">
        <v>37</v>
      </c>
      <c r="C20" s="66">
        <v>1067378784</v>
      </c>
      <c r="D20" s="65">
        <v>0</v>
      </c>
      <c r="E20" s="65">
        <v>1</v>
      </c>
      <c r="F20" s="65"/>
      <c r="G20" s="65"/>
      <c r="H20" s="65"/>
      <c r="M20" s="28"/>
      <c r="N20" s="28"/>
      <c r="O20" s="29"/>
    </row>
    <row r="21" spans="1:15" x14ac:dyDescent="0.25">
      <c r="A21" s="65" t="s">
        <v>96</v>
      </c>
      <c r="B21" s="65" t="s">
        <v>37</v>
      </c>
      <c r="C21" s="66">
        <v>1067378785</v>
      </c>
      <c r="D21" s="65">
        <v>0</v>
      </c>
      <c r="E21" s="65">
        <v>1</v>
      </c>
      <c r="F21" s="65"/>
      <c r="G21" s="65"/>
      <c r="H21" s="65"/>
      <c r="M21" s="28"/>
      <c r="N21" s="28"/>
      <c r="O21" s="29"/>
    </row>
    <row r="22" spans="1:15" x14ac:dyDescent="0.25">
      <c r="A22" s="65" t="s">
        <v>96</v>
      </c>
      <c r="B22" s="65" t="s">
        <v>37</v>
      </c>
      <c r="C22" s="66">
        <v>1067378787</v>
      </c>
      <c r="D22" s="65">
        <v>0</v>
      </c>
      <c r="E22" s="65">
        <v>1</v>
      </c>
      <c r="F22" s="65"/>
      <c r="G22" s="65"/>
      <c r="H22" s="65"/>
      <c r="M22" s="28"/>
      <c r="N22" s="28"/>
      <c r="O22" s="29"/>
    </row>
    <row r="23" spans="1:15" x14ac:dyDescent="0.25">
      <c r="A23" s="65" t="s">
        <v>96</v>
      </c>
      <c r="B23" s="65" t="s">
        <v>37</v>
      </c>
      <c r="C23" s="66">
        <v>1067378788</v>
      </c>
      <c r="D23" s="65">
        <v>0</v>
      </c>
      <c r="E23" s="65">
        <v>1</v>
      </c>
      <c r="F23" s="65"/>
      <c r="G23" s="65"/>
      <c r="H23" s="65"/>
      <c r="M23" s="28"/>
      <c r="N23" s="28"/>
      <c r="O23" s="29"/>
    </row>
    <row r="24" spans="1:15" x14ac:dyDescent="0.25">
      <c r="A24" s="65" t="s">
        <v>96</v>
      </c>
      <c r="B24" s="65" t="s">
        <v>37</v>
      </c>
      <c r="C24" s="66">
        <v>1067378789</v>
      </c>
      <c r="D24" s="65">
        <v>0</v>
      </c>
      <c r="E24" s="65">
        <v>1</v>
      </c>
      <c r="F24" s="65"/>
      <c r="G24" s="65"/>
      <c r="H24" s="65"/>
      <c r="M24" s="28"/>
      <c r="N24" s="28"/>
      <c r="O24" s="29"/>
    </row>
    <row r="25" spans="1:15" x14ac:dyDescent="0.25">
      <c r="A25" s="65" t="s">
        <v>96</v>
      </c>
      <c r="B25" s="65" t="s">
        <v>37</v>
      </c>
      <c r="C25" s="66">
        <v>1067378790</v>
      </c>
      <c r="D25" s="65">
        <v>0</v>
      </c>
      <c r="E25" s="65">
        <v>1</v>
      </c>
      <c r="F25" s="65"/>
      <c r="G25" s="65"/>
      <c r="H25" s="65"/>
      <c r="M25" s="28"/>
      <c r="N25" s="28"/>
      <c r="O25" s="29"/>
    </row>
    <row r="26" spans="1:15" x14ac:dyDescent="0.25">
      <c r="A26" s="65" t="s">
        <v>96</v>
      </c>
      <c r="B26" s="65" t="s">
        <v>37</v>
      </c>
      <c r="C26" s="66">
        <v>1067378803</v>
      </c>
      <c r="D26" s="65">
        <v>0</v>
      </c>
      <c r="E26" s="65">
        <v>1</v>
      </c>
      <c r="F26" s="65"/>
      <c r="G26" s="65"/>
      <c r="H26" s="65"/>
      <c r="M26" s="28"/>
      <c r="N26" s="28"/>
      <c r="O26" s="29"/>
    </row>
    <row r="27" spans="1:15" x14ac:dyDescent="0.25">
      <c r="A27" s="65" t="s">
        <v>96</v>
      </c>
      <c r="B27" s="65" t="s">
        <v>37</v>
      </c>
      <c r="C27" s="66">
        <v>1067378806</v>
      </c>
      <c r="D27" s="65">
        <v>1</v>
      </c>
      <c r="E27" s="65">
        <v>1</v>
      </c>
      <c r="F27" s="65"/>
      <c r="G27" s="65"/>
      <c r="H27" s="65"/>
      <c r="M27" s="28"/>
      <c r="N27" s="28"/>
      <c r="O27" s="29"/>
    </row>
    <row r="28" spans="1:15" x14ac:dyDescent="0.25">
      <c r="A28" s="65" t="s">
        <v>96</v>
      </c>
      <c r="B28" s="65" t="s">
        <v>37</v>
      </c>
      <c r="C28" s="66">
        <v>1067378809</v>
      </c>
      <c r="D28" s="65">
        <v>1</v>
      </c>
      <c r="E28" s="65">
        <v>1</v>
      </c>
      <c r="F28" s="65"/>
      <c r="G28" s="65"/>
      <c r="H28" s="65"/>
      <c r="M28" s="28"/>
      <c r="N28" s="28"/>
      <c r="O28" s="29"/>
    </row>
    <row r="29" spans="1:15" x14ac:dyDescent="0.25">
      <c r="A29" s="65" t="s">
        <v>96</v>
      </c>
      <c r="B29" s="65" t="s">
        <v>37</v>
      </c>
      <c r="C29" s="66">
        <v>1067378810</v>
      </c>
      <c r="D29" s="65">
        <v>1</v>
      </c>
      <c r="E29" s="65">
        <v>1</v>
      </c>
      <c r="F29" s="65"/>
      <c r="G29" s="65"/>
      <c r="H29" s="65"/>
      <c r="M29" s="28"/>
      <c r="N29" s="28"/>
      <c r="O29" s="29"/>
    </row>
    <row r="30" spans="1:15" x14ac:dyDescent="0.25">
      <c r="A30" s="65" t="s">
        <v>96</v>
      </c>
      <c r="B30" s="65" t="s">
        <v>37</v>
      </c>
      <c r="C30" s="66">
        <v>1067378811</v>
      </c>
      <c r="D30" s="65">
        <v>0</v>
      </c>
      <c r="E30" s="65">
        <v>1</v>
      </c>
      <c r="F30" s="65"/>
      <c r="G30" s="65"/>
      <c r="H30" s="65"/>
      <c r="M30" s="28"/>
      <c r="N30" s="28"/>
      <c r="O30" s="29"/>
    </row>
    <row r="31" spans="1:15" x14ac:dyDescent="0.25">
      <c r="A31" s="65" t="s">
        <v>96</v>
      </c>
      <c r="B31" s="65" t="s">
        <v>37</v>
      </c>
      <c r="C31" s="66">
        <v>1067378812</v>
      </c>
      <c r="D31" s="65">
        <v>0</v>
      </c>
      <c r="E31" s="65">
        <v>1</v>
      </c>
      <c r="F31" s="65"/>
      <c r="G31" s="65"/>
      <c r="H31" s="65"/>
      <c r="M31" s="28"/>
      <c r="N31" s="28"/>
      <c r="O31" s="29"/>
    </row>
    <row r="32" spans="1:15" x14ac:dyDescent="0.25">
      <c r="A32" s="65" t="s">
        <v>96</v>
      </c>
      <c r="B32" s="65" t="s">
        <v>37</v>
      </c>
      <c r="C32" s="66">
        <v>1067378813</v>
      </c>
      <c r="D32" s="65">
        <v>1</v>
      </c>
      <c r="E32" s="65">
        <v>1</v>
      </c>
      <c r="F32" s="65"/>
      <c r="G32" s="65"/>
      <c r="H32" s="65"/>
      <c r="M32" s="28"/>
      <c r="N32" s="28"/>
      <c r="O32" s="29"/>
    </row>
    <row r="33" spans="1:15" x14ac:dyDescent="0.25">
      <c r="A33" s="65" t="s">
        <v>96</v>
      </c>
      <c r="B33" s="65" t="s">
        <v>37</v>
      </c>
      <c r="C33" s="66">
        <v>1067378814</v>
      </c>
      <c r="D33" s="65">
        <v>0</v>
      </c>
      <c r="E33" s="65">
        <v>1</v>
      </c>
      <c r="F33" s="65"/>
      <c r="G33" s="65"/>
      <c r="H33" s="65"/>
      <c r="M33" s="28"/>
      <c r="N33" s="28"/>
      <c r="O33" s="29"/>
    </row>
    <row r="34" spans="1:15" x14ac:dyDescent="0.25">
      <c r="A34" s="65" t="s">
        <v>96</v>
      </c>
      <c r="B34" s="65" t="s">
        <v>37</v>
      </c>
      <c r="C34" s="66">
        <v>1067378815</v>
      </c>
      <c r="D34" s="65">
        <v>0</v>
      </c>
      <c r="E34" s="65">
        <v>1</v>
      </c>
      <c r="F34" s="65"/>
      <c r="G34" s="65"/>
      <c r="H34" s="65"/>
      <c r="M34" s="28"/>
      <c r="N34" s="28"/>
      <c r="O34" s="29"/>
    </row>
    <row r="35" spans="1:15" x14ac:dyDescent="0.25">
      <c r="A35" s="65" t="s">
        <v>96</v>
      </c>
      <c r="B35" s="65" t="s">
        <v>37</v>
      </c>
      <c r="C35" s="66">
        <v>1067378818</v>
      </c>
      <c r="D35" s="65">
        <v>0</v>
      </c>
      <c r="E35" s="65">
        <v>1</v>
      </c>
      <c r="F35" s="65"/>
      <c r="G35" s="65"/>
      <c r="H35" s="65"/>
      <c r="M35" s="28"/>
      <c r="N35" s="28"/>
      <c r="O35" s="29"/>
    </row>
    <row r="36" spans="1:15" x14ac:dyDescent="0.25">
      <c r="A36" s="65" t="s">
        <v>96</v>
      </c>
      <c r="B36" s="65" t="s">
        <v>37</v>
      </c>
      <c r="C36" s="66">
        <v>1067378819</v>
      </c>
      <c r="D36" s="65">
        <v>0</v>
      </c>
      <c r="E36" s="65">
        <v>1</v>
      </c>
      <c r="F36" s="65"/>
      <c r="G36" s="65"/>
      <c r="H36" s="65"/>
      <c r="M36" s="28"/>
      <c r="N36" s="28"/>
      <c r="O36" s="29"/>
    </row>
    <row r="37" spans="1:15" x14ac:dyDescent="0.25">
      <c r="A37" s="65" t="s">
        <v>96</v>
      </c>
      <c r="B37" s="65" t="s">
        <v>37</v>
      </c>
      <c r="C37" s="66">
        <v>1067378820</v>
      </c>
      <c r="D37" s="65">
        <v>0</v>
      </c>
      <c r="E37" s="65">
        <v>1</v>
      </c>
      <c r="F37" s="65"/>
      <c r="G37" s="65"/>
      <c r="H37" s="65"/>
      <c r="M37" s="28"/>
      <c r="N37" s="28"/>
      <c r="O37" s="29"/>
    </row>
    <row r="38" spans="1:15" x14ac:dyDescent="0.25">
      <c r="A38" s="65" t="s">
        <v>96</v>
      </c>
      <c r="B38" s="65" t="s">
        <v>37</v>
      </c>
      <c r="C38" s="66">
        <v>1067378823</v>
      </c>
      <c r="D38" s="65">
        <v>0</v>
      </c>
      <c r="E38" s="65">
        <v>1</v>
      </c>
      <c r="F38" s="65"/>
      <c r="G38" s="65"/>
      <c r="H38" s="65"/>
      <c r="M38" s="28"/>
      <c r="N38" s="28"/>
      <c r="O38" s="29"/>
    </row>
    <row r="39" spans="1:15" x14ac:dyDescent="0.25">
      <c r="A39" s="65" t="s">
        <v>96</v>
      </c>
      <c r="B39" s="65" t="s">
        <v>37</v>
      </c>
      <c r="C39" s="66">
        <v>1067378825</v>
      </c>
      <c r="D39" s="65">
        <v>0</v>
      </c>
      <c r="E39" s="65">
        <v>1</v>
      </c>
      <c r="F39" s="65"/>
      <c r="G39" s="65"/>
      <c r="H39" s="65"/>
      <c r="M39" s="28"/>
      <c r="N39" s="28"/>
      <c r="O39" s="29"/>
    </row>
    <row r="40" spans="1:15" x14ac:dyDescent="0.25">
      <c r="A40" s="65" t="s">
        <v>96</v>
      </c>
      <c r="B40" s="65" t="s">
        <v>37</v>
      </c>
      <c r="C40" s="66">
        <v>1067378828</v>
      </c>
      <c r="D40" s="65">
        <v>0</v>
      </c>
      <c r="E40" s="65">
        <v>1</v>
      </c>
      <c r="F40" s="65"/>
      <c r="G40" s="65"/>
      <c r="H40" s="65"/>
      <c r="M40" s="28"/>
      <c r="N40" s="28"/>
      <c r="O40" s="29"/>
    </row>
    <row r="41" spans="1:15" x14ac:dyDescent="0.25">
      <c r="A41" s="65" t="s">
        <v>96</v>
      </c>
      <c r="B41" s="65" t="s">
        <v>37</v>
      </c>
      <c r="C41" s="66">
        <v>1067378829</v>
      </c>
      <c r="D41" s="65">
        <v>0</v>
      </c>
      <c r="E41" s="65">
        <v>1</v>
      </c>
      <c r="F41" s="65"/>
      <c r="G41" s="65"/>
      <c r="H41" s="65"/>
      <c r="M41" s="28"/>
      <c r="N41" s="28"/>
      <c r="O41" s="29"/>
    </row>
    <row r="42" spans="1:15" x14ac:dyDescent="0.25">
      <c r="A42" s="65" t="s">
        <v>96</v>
      </c>
      <c r="B42" s="65" t="s">
        <v>37</v>
      </c>
      <c r="C42" s="66">
        <v>1067378831</v>
      </c>
      <c r="D42" s="65">
        <v>0</v>
      </c>
      <c r="E42" s="65">
        <v>1</v>
      </c>
      <c r="F42" s="65"/>
      <c r="G42" s="65"/>
      <c r="H42" s="65"/>
      <c r="M42" s="28"/>
      <c r="N42" s="28"/>
      <c r="O42" s="29"/>
    </row>
    <row r="43" spans="1:15" x14ac:dyDescent="0.25">
      <c r="A43" s="65" t="s">
        <v>96</v>
      </c>
      <c r="B43" s="65" t="s">
        <v>37</v>
      </c>
      <c r="C43" s="66">
        <v>1067378832</v>
      </c>
      <c r="D43" s="65">
        <v>1</v>
      </c>
      <c r="E43" s="65">
        <v>1</v>
      </c>
      <c r="F43" s="65"/>
      <c r="G43" s="65"/>
      <c r="H43" s="65"/>
      <c r="M43" s="28"/>
      <c r="N43" s="28"/>
      <c r="O43" s="29"/>
    </row>
    <row r="44" spans="1:15" x14ac:dyDescent="0.25">
      <c r="A44" s="65" t="s">
        <v>96</v>
      </c>
      <c r="B44" s="65" t="s">
        <v>37</v>
      </c>
      <c r="C44" s="66">
        <v>1067379089</v>
      </c>
      <c r="D44" s="65">
        <v>1</v>
      </c>
      <c r="E44" s="65">
        <v>1</v>
      </c>
      <c r="F44" s="65"/>
      <c r="G44" s="65"/>
      <c r="H44" s="65"/>
      <c r="M44" s="28"/>
      <c r="N44" s="28"/>
      <c r="O44" s="29"/>
    </row>
    <row r="45" spans="1:15" x14ac:dyDescent="0.25">
      <c r="A45" s="65" t="s">
        <v>96</v>
      </c>
      <c r="B45" s="65" t="s">
        <v>37</v>
      </c>
      <c r="C45" s="66">
        <v>1067379114</v>
      </c>
      <c r="D45" s="65">
        <v>1</v>
      </c>
      <c r="E45" s="65">
        <v>1</v>
      </c>
      <c r="F45" s="65"/>
      <c r="G45" s="65"/>
      <c r="H45" s="65"/>
      <c r="M45" s="28"/>
      <c r="N45" s="28"/>
      <c r="O45" s="29"/>
    </row>
    <row r="46" spans="1:15" x14ac:dyDescent="0.25">
      <c r="A46" s="65" t="s">
        <v>96</v>
      </c>
      <c r="B46" s="65" t="s">
        <v>37</v>
      </c>
      <c r="C46" s="66">
        <v>1067379153</v>
      </c>
      <c r="D46" s="65">
        <v>1</v>
      </c>
      <c r="E46" s="65">
        <v>1</v>
      </c>
      <c r="F46" s="65"/>
      <c r="G46" s="65"/>
      <c r="H46" s="65"/>
      <c r="M46" s="28"/>
      <c r="N46" s="28"/>
      <c r="O46" s="29"/>
    </row>
    <row r="47" spans="1:15" x14ac:dyDescent="0.25">
      <c r="A47" s="65" t="s">
        <v>96</v>
      </c>
      <c r="B47" s="65" t="s">
        <v>37</v>
      </c>
      <c r="C47" s="66">
        <v>1067379183</v>
      </c>
      <c r="D47" s="65">
        <v>1</v>
      </c>
      <c r="E47" s="65">
        <v>1</v>
      </c>
      <c r="F47" s="65"/>
      <c r="G47" s="65"/>
      <c r="H47" s="65"/>
      <c r="M47" s="28"/>
      <c r="N47" s="28"/>
      <c r="O47" s="29"/>
    </row>
    <row r="48" spans="1:15" x14ac:dyDescent="0.25">
      <c r="A48" s="65" t="s">
        <v>96</v>
      </c>
      <c r="B48" s="65" t="s">
        <v>37</v>
      </c>
      <c r="C48" s="66">
        <v>1067379213</v>
      </c>
      <c r="D48" s="65">
        <v>1</v>
      </c>
      <c r="E48" s="65">
        <v>1</v>
      </c>
      <c r="F48" s="65"/>
      <c r="G48" s="65"/>
      <c r="H48" s="65"/>
      <c r="M48" s="28"/>
      <c r="N48" s="28"/>
      <c r="O48" s="29"/>
    </row>
    <row r="49" spans="1:15" x14ac:dyDescent="0.25">
      <c r="A49" s="65" t="s">
        <v>96</v>
      </c>
      <c r="B49" s="65" t="s">
        <v>37</v>
      </c>
      <c r="C49" s="66">
        <v>1067380968</v>
      </c>
      <c r="D49" s="65">
        <v>1</v>
      </c>
      <c r="E49" s="65">
        <v>1</v>
      </c>
      <c r="F49" s="65"/>
      <c r="G49" s="65"/>
      <c r="H49" s="65"/>
      <c r="M49" s="28"/>
      <c r="N49" s="28"/>
      <c r="O49" s="29"/>
    </row>
    <row r="50" spans="1:15" x14ac:dyDescent="0.25">
      <c r="A50" s="65" t="s">
        <v>96</v>
      </c>
      <c r="B50" s="65" t="s">
        <v>37</v>
      </c>
      <c r="C50" s="66">
        <v>1067380972</v>
      </c>
      <c r="D50" s="65">
        <v>1</v>
      </c>
      <c r="E50" s="65">
        <v>1</v>
      </c>
      <c r="F50" s="65"/>
      <c r="G50" s="65"/>
      <c r="H50" s="65"/>
      <c r="M50" s="28"/>
      <c r="N50" s="28"/>
      <c r="O50" s="29"/>
    </row>
    <row r="51" spans="1:15" x14ac:dyDescent="0.25">
      <c r="A51" s="65" t="s">
        <v>96</v>
      </c>
      <c r="B51" s="65" t="s">
        <v>37</v>
      </c>
      <c r="C51" s="66">
        <v>1067380982</v>
      </c>
      <c r="D51" s="65">
        <v>1</v>
      </c>
      <c r="E51" s="65">
        <v>1</v>
      </c>
      <c r="F51" s="65"/>
      <c r="G51" s="65"/>
      <c r="H51" s="65"/>
      <c r="M51" s="28"/>
      <c r="N51" s="28"/>
      <c r="O51" s="29"/>
    </row>
    <row r="52" spans="1:15" x14ac:dyDescent="0.25">
      <c r="A52" s="65" t="s">
        <v>96</v>
      </c>
      <c r="B52" s="65" t="s">
        <v>37</v>
      </c>
      <c r="C52" s="66">
        <v>1067381085</v>
      </c>
      <c r="D52" s="65">
        <v>1</v>
      </c>
      <c r="E52" s="65">
        <v>1</v>
      </c>
      <c r="F52" s="65"/>
      <c r="G52" s="65"/>
      <c r="H52" s="65"/>
      <c r="M52" s="28"/>
      <c r="N52" s="28"/>
      <c r="O52" s="29"/>
    </row>
    <row r="53" spans="1:15" x14ac:dyDescent="0.25">
      <c r="A53" s="65" t="s">
        <v>96</v>
      </c>
      <c r="B53" s="65" t="s">
        <v>37</v>
      </c>
      <c r="C53" s="66">
        <v>1067381383</v>
      </c>
      <c r="D53" s="65">
        <v>0</v>
      </c>
      <c r="E53" s="65">
        <v>1</v>
      </c>
      <c r="F53" s="65"/>
      <c r="G53" s="65"/>
      <c r="H53" s="65"/>
      <c r="M53" s="28"/>
      <c r="N53" s="28"/>
      <c r="O53" s="29"/>
    </row>
    <row r="54" spans="1:15" x14ac:dyDescent="0.25">
      <c r="A54" s="65" t="s">
        <v>96</v>
      </c>
      <c r="B54" s="65" t="s">
        <v>37</v>
      </c>
      <c r="C54" s="66">
        <v>1067381393</v>
      </c>
      <c r="D54" s="65">
        <v>0</v>
      </c>
      <c r="E54" s="65">
        <v>1</v>
      </c>
      <c r="F54" s="65"/>
      <c r="G54" s="65"/>
      <c r="H54" s="65"/>
      <c r="M54" s="28"/>
      <c r="N54" s="28"/>
      <c r="O54" s="29"/>
    </row>
    <row r="55" spans="1:15" x14ac:dyDescent="0.25">
      <c r="A55" s="65" t="s">
        <v>96</v>
      </c>
      <c r="B55" s="65" t="s">
        <v>37</v>
      </c>
      <c r="C55" s="66">
        <v>1067381395</v>
      </c>
      <c r="D55" s="65">
        <v>0</v>
      </c>
      <c r="E55" s="65">
        <v>1</v>
      </c>
      <c r="F55" s="65"/>
      <c r="G55" s="65"/>
      <c r="H55" s="65"/>
      <c r="M55" s="28"/>
      <c r="N55" s="28"/>
      <c r="O55" s="29"/>
    </row>
    <row r="56" spans="1:15" x14ac:dyDescent="0.25">
      <c r="A56" s="65" t="s">
        <v>96</v>
      </c>
      <c r="B56" s="65" t="s">
        <v>37</v>
      </c>
      <c r="C56" s="66">
        <v>1067381398</v>
      </c>
      <c r="D56" s="65">
        <v>0</v>
      </c>
      <c r="E56" s="65">
        <v>1</v>
      </c>
      <c r="F56" s="65"/>
      <c r="G56" s="65"/>
      <c r="H56" s="65"/>
      <c r="M56" s="28"/>
      <c r="N56" s="28"/>
      <c r="O56" s="29"/>
    </row>
    <row r="57" spans="1:15" x14ac:dyDescent="0.25">
      <c r="A57" s="65" t="s">
        <v>96</v>
      </c>
      <c r="B57" s="65" t="s">
        <v>37</v>
      </c>
      <c r="C57" s="66">
        <v>1067381403</v>
      </c>
      <c r="D57" s="65">
        <v>0</v>
      </c>
      <c r="E57" s="65">
        <v>1</v>
      </c>
      <c r="F57" s="65"/>
      <c r="G57" s="65"/>
      <c r="H57" s="65"/>
      <c r="M57" s="28"/>
      <c r="N57" s="28"/>
      <c r="O57" s="29"/>
    </row>
    <row r="58" spans="1:15" x14ac:dyDescent="0.25">
      <c r="A58" s="65" t="s">
        <v>96</v>
      </c>
      <c r="B58" s="65" t="s">
        <v>37</v>
      </c>
      <c r="C58" s="66">
        <v>1067381408</v>
      </c>
      <c r="D58" s="65">
        <v>1</v>
      </c>
      <c r="E58" s="65">
        <v>1</v>
      </c>
      <c r="F58" s="65"/>
      <c r="G58" s="65"/>
      <c r="H58" s="65"/>
      <c r="M58" s="28"/>
      <c r="N58" s="28"/>
      <c r="O58" s="29"/>
    </row>
    <row r="59" spans="1:15" x14ac:dyDescent="0.25">
      <c r="A59" s="65" t="s">
        <v>96</v>
      </c>
      <c r="B59" s="65" t="s">
        <v>37</v>
      </c>
      <c r="C59" s="66">
        <v>1067381412</v>
      </c>
      <c r="D59" s="65">
        <v>0</v>
      </c>
      <c r="E59" s="65">
        <v>1</v>
      </c>
      <c r="F59" s="65"/>
      <c r="G59" s="65"/>
      <c r="H59" s="65"/>
      <c r="M59" s="28"/>
      <c r="N59" s="28"/>
      <c r="O59" s="29"/>
    </row>
    <row r="60" spans="1:15" x14ac:dyDescent="0.25">
      <c r="A60" s="65" t="s">
        <v>96</v>
      </c>
      <c r="B60" s="65" t="s">
        <v>37</v>
      </c>
      <c r="C60" s="66">
        <v>1067381427</v>
      </c>
      <c r="D60" s="65">
        <v>0</v>
      </c>
      <c r="E60" s="65">
        <v>1</v>
      </c>
      <c r="F60" s="65"/>
      <c r="G60" s="65"/>
      <c r="H60" s="65"/>
      <c r="M60" s="28"/>
      <c r="N60" s="28"/>
      <c r="O60" s="29"/>
    </row>
    <row r="61" spans="1:15" x14ac:dyDescent="0.25">
      <c r="A61" s="65" t="s">
        <v>96</v>
      </c>
      <c r="B61" s="65" t="s">
        <v>37</v>
      </c>
      <c r="C61" s="66">
        <v>1067381445</v>
      </c>
      <c r="D61" s="65">
        <v>0</v>
      </c>
      <c r="E61" s="65">
        <v>1</v>
      </c>
      <c r="F61" s="65"/>
      <c r="G61" s="65"/>
      <c r="H61" s="65"/>
      <c r="M61" s="28"/>
      <c r="N61" s="28"/>
      <c r="O61" s="29"/>
    </row>
    <row r="62" spans="1:15" x14ac:dyDescent="0.25">
      <c r="A62" s="65" t="s">
        <v>96</v>
      </c>
      <c r="B62" s="65" t="s">
        <v>37</v>
      </c>
      <c r="C62" s="66">
        <v>1067381487</v>
      </c>
      <c r="D62" s="65">
        <v>0</v>
      </c>
      <c r="E62" s="65">
        <v>1</v>
      </c>
      <c r="F62" s="65"/>
      <c r="G62" s="65"/>
      <c r="H62" s="65"/>
      <c r="M62" s="28"/>
      <c r="N62" s="28"/>
      <c r="O62" s="29"/>
    </row>
    <row r="63" spans="1:15" x14ac:dyDescent="0.25">
      <c r="A63" s="65" t="s">
        <v>96</v>
      </c>
      <c r="B63" s="65" t="s">
        <v>37</v>
      </c>
      <c r="C63" s="66">
        <v>1067381496</v>
      </c>
      <c r="D63" s="65">
        <v>0</v>
      </c>
      <c r="E63" s="65">
        <v>1</v>
      </c>
      <c r="F63" s="65"/>
      <c r="G63" s="65"/>
      <c r="H63" s="65"/>
      <c r="M63" s="28"/>
      <c r="N63" s="28"/>
      <c r="O63" s="29"/>
    </row>
    <row r="64" spans="1:15" x14ac:dyDescent="0.25">
      <c r="A64" s="65" t="s">
        <v>96</v>
      </c>
      <c r="B64" s="65" t="s">
        <v>37</v>
      </c>
      <c r="C64" s="66">
        <v>1067381499</v>
      </c>
      <c r="D64" s="65">
        <v>0</v>
      </c>
      <c r="E64" s="65">
        <v>1</v>
      </c>
      <c r="F64" s="65"/>
      <c r="G64" s="65"/>
      <c r="H64" s="65"/>
      <c r="M64" s="28"/>
      <c r="N64" s="28"/>
      <c r="O64" s="29"/>
    </row>
    <row r="65" spans="1:15" x14ac:dyDescent="0.25">
      <c r="A65" s="65" t="s">
        <v>96</v>
      </c>
      <c r="B65" s="65" t="s">
        <v>37</v>
      </c>
      <c r="C65" s="66">
        <v>1067381501</v>
      </c>
      <c r="D65" s="65">
        <v>0</v>
      </c>
      <c r="E65" s="65">
        <v>1</v>
      </c>
      <c r="F65" s="65"/>
      <c r="G65" s="65"/>
      <c r="H65" s="65"/>
      <c r="M65" s="28"/>
      <c r="N65" s="28"/>
      <c r="O65" s="29"/>
    </row>
    <row r="66" spans="1:15" x14ac:dyDescent="0.25">
      <c r="A66" s="65" t="s">
        <v>96</v>
      </c>
      <c r="B66" s="65" t="s">
        <v>37</v>
      </c>
      <c r="C66" s="66">
        <v>1067382093</v>
      </c>
      <c r="D66" s="65">
        <v>0</v>
      </c>
      <c r="E66" s="65">
        <v>1</v>
      </c>
      <c r="F66" s="65"/>
      <c r="G66" s="65"/>
      <c r="H66" s="65"/>
      <c r="M66" s="28"/>
      <c r="N66" s="28"/>
      <c r="O66" s="29"/>
    </row>
    <row r="67" spans="1:15" x14ac:dyDescent="0.25">
      <c r="A67" s="65" t="s">
        <v>96</v>
      </c>
      <c r="B67" s="65" t="s">
        <v>37</v>
      </c>
      <c r="C67" s="66">
        <v>1067382127</v>
      </c>
      <c r="D67" s="65">
        <v>0</v>
      </c>
      <c r="E67" s="65">
        <v>1</v>
      </c>
      <c r="F67" s="65"/>
      <c r="G67" s="65"/>
      <c r="H67" s="65"/>
      <c r="M67" s="28"/>
      <c r="N67" s="28"/>
      <c r="O67" s="29"/>
    </row>
    <row r="68" spans="1:15" x14ac:dyDescent="0.25">
      <c r="A68" s="65" t="s">
        <v>96</v>
      </c>
      <c r="B68" s="65" t="s">
        <v>37</v>
      </c>
      <c r="C68" s="66">
        <v>1067382154</v>
      </c>
      <c r="D68" s="65">
        <v>1</v>
      </c>
      <c r="E68" s="65">
        <v>1</v>
      </c>
      <c r="F68" s="65"/>
      <c r="G68" s="65"/>
      <c r="H68" s="65"/>
      <c r="M68" s="28"/>
      <c r="N68" s="28"/>
      <c r="O68" s="29"/>
    </row>
    <row r="69" spans="1:15" x14ac:dyDescent="0.25">
      <c r="A69" s="65" t="s">
        <v>96</v>
      </c>
      <c r="B69" s="65" t="s">
        <v>37</v>
      </c>
      <c r="C69" s="66">
        <v>1067382156</v>
      </c>
      <c r="D69" s="65">
        <v>0</v>
      </c>
      <c r="E69" s="65">
        <v>1</v>
      </c>
      <c r="F69" s="65"/>
      <c r="G69" s="65"/>
      <c r="H69" s="65"/>
      <c r="M69" s="28"/>
      <c r="N69" s="28"/>
      <c r="O69" s="29"/>
    </row>
    <row r="70" spans="1:15" x14ac:dyDescent="0.25">
      <c r="A70" s="65" t="s">
        <v>96</v>
      </c>
      <c r="B70" s="65" t="s">
        <v>37</v>
      </c>
      <c r="C70" s="66">
        <v>1067382158</v>
      </c>
      <c r="D70" s="65">
        <v>0</v>
      </c>
      <c r="E70" s="65">
        <v>1</v>
      </c>
      <c r="F70" s="65"/>
      <c r="G70" s="65"/>
      <c r="H70" s="65"/>
      <c r="M70" s="28"/>
      <c r="N70" s="28"/>
      <c r="O70" s="29"/>
    </row>
    <row r="71" spans="1:15" x14ac:dyDescent="0.25">
      <c r="A71" s="65" t="s">
        <v>96</v>
      </c>
      <c r="B71" s="65" t="s">
        <v>37</v>
      </c>
      <c r="C71" s="66">
        <v>1067382159</v>
      </c>
      <c r="D71" s="65">
        <v>0</v>
      </c>
      <c r="E71" s="65">
        <v>1</v>
      </c>
      <c r="F71" s="65"/>
      <c r="G71" s="65"/>
      <c r="H71" s="65"/>
      <c r="M71" s="28"/>
      <c r="N71" s="28"/>
      <c r="O71" s="29"/>
    </row>
    <row r="72" spans="1:15" x14ac:dyDescent="0.25">
      <c r="A72" s="65" t="s">
        <v>96</v>
      </c>
      <c r="B72" s="65" t="s">
        <v>37</v>
      </c>
      <c r="C72" s="66">
        <v>1067382166</v>
      </c>
      <c r="D72" s="65">
        <v>0</v>
      </c>
      <c r="E72" s="65">
        <v>1</v>
      </c>
      <c r="F72" s="65"/>
      <c r="G72" s="65"/>
      <c r="H72" s="65"/>
      <c r="M72" s="28"/>
      <c r="N72" s="28"/>
      <c r="O72" s="29"/>
    </row>
    <row r="73" spans="1:15" x14ac:dyDescent="0.25">
      <c r="A73" s="65" t="s">
        <v>96</v>
      </c>
      <c r="B73" s="65" t="s">
        <v>37</v>
      </c>
      <c r="C73" s="66">
        <v>1067382167</v>
      </c>
      <c r="D73" s="65">
        <v>0</v>
      </c>
      <c r="E73" s="65">
        <v>1</v>
      </c>
      <c r="F73" s="65"/>
      <c r="G73" s="65"/>
      <c r="H73" s="65"/>
      <c r="M73" s="28"/>
      <c r="N73" s="28"/>
      <c r="O73" s="29"/>
    </row>
    <row r="74" spans="1:15" x14ac:dyDescent="0.25">
      <c r="A74" s="65" t="s">
        <v>96</v>
      </c>
      <c r="B74" s="65" t="s">
        <v>37</v>
      </c>
      <c r="C74" s="66">
        <v>1067382169</v>
      </c>
      <c r="D74" s="65">
        <v>0</v>
      </c>
      <c r="E74" s="65">
        <v>1</v>
      </c>
      <c r="F74" s="65"/>
      <c r="G74" s="65"/>
      <c r="H74" s="65"/>
      <c r="M74" s="28"/>
      <c r="N74" s="28"/>
      <c r="O74" s="29"/>
    </row>
    <row r="75" spans="1:15" x14ac:dyDescent="0.25">
      <c r="A75" s="65" t="s">
        <v>96</v>
      </c>
      <c r="B75" s="65" t="s">
        <v>37</v>
      </c>
      <c r="C75" s="66">
        <v>1067382172</v>
      </c>
      <c r="D75" s="65">
        <v>0</v>
      </c>
      <c r="E75" s="65">
        <v>1</v>
      </c>
      <c r="F75" s="65"/>
      <c r="G75" s="65"/>
      <c r="H75" s="65"/>
      <c r="M75" s="28"/>
      <c r="N75" s="28"/>
      <c r="O75" s="29"/>
    </row>
    <row r="76" spans="1:15" x14ac:dyDescent="0.25">
      <c r="A76" s="65" t="s">
        <v>96</v>
      </c>
      <c r="B76" s="65" t="s">
        <v>37</v>
      </c>
      <c r="C76" s="66">
        <v>1067382178</v>
      </c>
      <c r="D76" s="65">
        <v>0</v>
      </c>
      <c r="E76" s="65">
        <v>1</v>
      </c>
      <c r="F76" s="65"/>
      <c r="G76" s="65"/>
      <c r="H76" s="65"/>
      <c r="M76" s="28"/>
      <c r="N76" s="28"/>
      <c r="O76" s="29"/>
    </row>
    <row r="77" spans="1:15" x14ac:dyDescent="0.25">
      <c r="A77" s="65" t="s">
        <v>96</v>
      </c>
      <c r="B77" s="65" t="s">
        <v>37</v>
      </c>
      <c r="C77" s="66">
        <v>1067382179</v>
      </c>
      <c r="D77" s="65">
        <v>0</v>
      </c>
      <c r="E77" s="65">
        <v>1</v>
      </c>
      <c r="F77" s="65"/>
      <c r="G77" s="65"/>
      <c r="H77" s="65"/>
      <c r="M77" s="28"/>
      <c r="N77" s="28"/>
      <c r="O77" s="29"/>
    </row>
    <row r="78" spans="1:15" x14ac:dyDescent="0.25">
      <c r="A78" s="65" t="s">
        <v>96</v>
      </c>
      <c r="B78" s="65" t="s">
        <v>37</v>
      </c>
      <c r="C78" s="66">
        <v>1067382180</v>
      </c>
      <c r="D78" s="65">
        <v>0</v>
      </c>
      <c r="E78" s="65">
        <v>1</v>
      </c>
      <c r="F78" s="65"/>
      <c r="G78" s="65"/>
      <c r="H78" s="65"/>
      <c r="M78" s="28"/>
      <c r="N78" s="28"/>
      <c r="O78" s="29"/>
    </row>
    <row r="79" spans="1:15" x14ac:dyDescent="0.25">
      <c r="A79" s="65" t="s">
        <v>96</v>
      </c>
      <c r="B79" s="65" t="s">
        <v>37</v>
      </c>
      <c r="C79" s="66">
        <v>1067382253</v>
      </c>
      <c r="D79" s="65">
        <v>1</v>
      </c>
      <c r="E79" s="65">
        <v>1</v>
      </c>
      <c r="F79" s="65"/>
      <c r="G79" s="65"/>
      <c r="H79" s="65"/>
      <c r="M79" s="28"/>
      <c r="N79" s="28"/>
      <c r="O79" s="29"/>
    </row>
    <row r="80" spans="1:15" x14ac:dyDescent="0.25">
      <c r="A80" s="65" t="s">
        <v>96</v>
      </c>
      <c r="B80" s="65" t="s">
        <v>37</v>
      </c>
      <c r="C80" s="66">
        <v>1067382256</v>
      </c>
      <c r="D80" s="65">
        <v>1</v>
      </c>
      <c r="E80" s="65">
        <v>1</v>
      </c>
      <c r="F80" s="65"/>
      <c r="G80" s="65"/>
      <c r="H80" s="65"/>
      <c r="M80" s="28"/>
      <c r="N80" s="28"/>
      <c r="O80" s="29"/>
    </row>
    <row r="81" spans="1:19" x14ac:dyDescent="0.25">
      <c r="A81" s="65" t="s">
        <v>96</v>
      </c>
      <c r="B81" s="65" t="s">
        <v>37</v>
      </c>
      <c r="C81" s="66">
        <v>1067382257</v>
      </c>
      <c r="D81" s="65">
        <v>1</v>
      </c>
      <c r="E81" s="65">
        <v>1</v>
      </c>
      <c r="F81" s="65"/>
      <c r="G81" s="65"/>
      <c r="H81" s="65"/>
      <c r="M81" s="28"/>
      <c r="N81" s="28"/>
      <c r="O81" s="29"/>
    </row>
    <row r="82" spans="1:19" x14ac:dyDescent="0.25">
      <c r="A82" s="65" t="s">
        <v>96</v>
      </c>
      <c r="B82" s="65" t="s">
        <v>37</v>
      </c>
      <c r="C82" s="66">
        <v>1067382264</v>
      </c>
      <c r="D82" s="65">
        <v>0</v>
      </c>
      <c r="E82" s="65">
        <v>1</v>
      </c>
      <c r="F82" s="65"/>
      <c r="G82" s="65"/>
      <c r="H82" s="65"/>
      <c r="M82" s="28"/>
      <c r="N82" s="28"/>
      <c r="O82" s="29"/>
    </row>
    <row r="83" spans="1:19" x14ac:dyDescent="0.25">
      <c r="A83" s="65" t="s">
        <v>96</v>
      </c>
      <c r="B83" s="65" t="s">
        <v>37</v>
      </c>
      <c r="C83" s="66">
        <v>1067382321</v>
      </c>
      <c r="D83" s="65">
        <v>1</v>
      </c>
      <c r="E83" s="65">
        <v>1</v>
      </c>
      <c r="F83" s="65"/>
      <c r="G83" s="65"/>
      <c r="H83" s="65"/>
      <c r="M83" s="28"/>
      <c r="N83" s="28"/>
      <c r="O83" s="29"/>
    </row>
    <row r="84" spans="1:19" x14ac:dyDescent="0.25">
      <c r="A84" s="65" t="s">
        <v>96</v>
      </c>
      <c r="B84" s="65" t="s">
        <v>37</v>
      </c>
      <c r="C84" s="66">
        <v>1067382334</v>
      </c>
      <c r="D84" s="65">
        <v>1</v>
      </c>
      <c r="E84" s="65">
        <v>1</v>
      </c>
      <c r="F84" s="65"/>
      <c r="G84" s="65"/>
      <c r="H84" s="65"/>
      <c r="M84" s="28"/>
      <c r="N84" s="28"/>
      <c r="O84" s="29"/>
    </row>
    <row r="85" spans="1:19" x14ac:dyDescent="0.25">
      <c r="A85" s="65" t="s">
        <v>96</v>
      </c>
      <c r="B85" s="65" t="s">
        <v>37</v>
      </c>
      <c r="C85" s="66">
        <v>1067382336</v>
      </c>
      <c r="D85" s="65">
        <v>0</v>
      </c>
      <c r="E85" s="65">
        <v>1</v>
      </c>
      <c r="F85" s="65"/>
      <c r="G85" s="65"/>
      <c r="H85" s="65"/>
      <c r="M85" s="28"/>
      <c r="N85" s="28"/>
      <c r="O85" s="29"/>
    </row>
    <row r="86" spans="1:19" x14ac:dyDescent="0.25">
      <c r="A86" s="65" t="s">
        <v>96</v>
      </c>
      <c r="B86" s="65" t="s">
        <v>37</v>
      </c>
      <c r="C86" s="66">
        <v>1067382344</v>
      </c>
      <c r="D86" s="65">
        <v>1</v>
      </c>
      <c r="E86" s="65">
        <v>1</v>
      </c>
      <c r="F86" s="65"/>
      <c r="G86" s="65"/>
      <c r="H86" s="65"/>
      <c r="M86" s="28"/>
      <c r="N86" s="28"/>
      <c r="O86" s="29"/>
    </row>
    <row r="87" spans="1:19" x14ac:dyDescent="0.25">
      <c r="A87" s="65" t="s">
        <v>96</v>
      </c>
      <c r="B87" s="65" t="s">
        <v>37</v>
      </c>
      <c r="C87" s="66">
        <v>1067382351</v>
      </c>
      <c r="D87" s="65">
        <v>1</v>
      </c>
      <c r="E87" s="65">
        <v>1</v>
      </c>
      <c r="F87" s="65"/>
      <c r="G87" s="65"/>
      <c r="H87" s="65"/>
      <c r="M87" s="28"/>
      <c r="N87" s="28"/>
      <c r="O87" s="29"/>
      <c r="S87" s="31"/>
    </row>
    <row r="88" spans="1:19" x14ac:dyDescent="0.25">
      <c r="A88" s="65" t="s">
        <v>96</v>
      </c>
      <c r="B88" s="65" t="s">
        <v>37</v>
      </c>
      <c r="C88" s="66">
        <v>1067382394</v>
      </c>
      <c r="D88" s="65">
        <v>0</v>
      </c>
      <c r="E88" s="65">
        <v>1</v>
      </c>
      <c r="F88" s="65"/>
      <c r="G88" s="65"/>
      <c r="H88" s="65"/>
      <c r="M88" s="28"/>
      <c r="N88" s="28"/>
      <c r="O88" s="29"/>
    </row>
    <row r="89" spans="1:19" x14ac:dyDescent="0.25">
      <c r="A89" s="65" t="s">
        <v>96</v>
      </c>
      <c r="B89" s="65" t="s">
        <v>37</v>
      </c>
      <c r="C89" s="66">
        <v>1067382405</v>
      </c>
      <c r="D89" s="65">
        <v>1</v>
      </c>
      <c r="E89" s="65">
        <v>1</v>
      </c>
      <c r="F89" s="65"/>
      <c r="G89" s="65"/>
      <c r="H89" s="65"/>
      <c r="M89" s="28"/>
      <c r="N89" s="28"/>
      <c r="O89" s="29"/>
    </row>
    <row r="90" spans="1:19" x14ac:dyDescent="0.25">
      <c r="A90" s="65" t="s">
        <v>96</v>
      </c>
      <c r="B90" s="65" t="s">
        <v>37</v>
      </c>
      <c r="C90" s="66">
        <v>1067382419</v>
      </c>
      <c r="D90" s="65">
        <v>0</v>
      </c>
      <c r="E90" s="65">
        <v>1</v>
      </c>
      <c r="F90" s="65"/>
      <c r="G90" s="65"/>
      <c r="H90" s="65"/>
      <c r="M90" s="28"/>
      <c r="N90" s="28"/>
      <c r="O90" s="29"/>
    </row>
    <row r="91" spans="1:19" ht="14.25" customHeight="1" x14ac:dyDescent="0.25">
      <c r="A91" s="65" t="s">
        <v>96</v>
      </c>
      <c r="B91" s="65" t="s">
        <v>37</v>
      </c>
      <c r="C91" s="66">
        <v>1067382420</v>
      </c>
      <c r="D91" s="65">
        <v>1</v>
      </c>
      <c r="E91" s="65">
        <v>1</v>
      </c>
      <c r="F91" s="65"/>
      <c r="G91" s="65"/>
      <c r="H91" s="65"/>
      <c r="M91" s="28"/>
      <c r="N91" s="28"/>
      <c r="O91" s="29"/>
    </row>
    <row r="92" spans="1:19" x14ac:dyDescent="0.25">
      <c r="A92" s="65" t="s">
        <v>96</v>
      </c>
      <c r="B92" s="65" t="s">
        <v>37</v>
      </c>
      <c r="C92" s="66">
        <v>1067382469</v>
      </c>
      <c r="D92" s="65">
        <v>0</v>
      </c>
      <c r="E92" s="65">
        <v>1</v>
      </c>
      <c r="F92" s="65"/>
      <c r="G92" s="65"/>
      <c r="H92" s="65"/>
      <c r="M92" s="28"/>
      <c r="N92" s="28"/>
      <c r="O92" s="29"/>
    </row>
    <row r="93" spans="1:19" x14ac:dyDescent="0.25">
      <c r="A93" s="65" t="s">
        <v>96</v>
      </c>
      <c r="B93" s="65" t="s">
        <v>37</v>
      </c>
      <c r="C93" s="66">
        <v>1067382500</v>
      </c>
      <c r="D93" s="65">
        <v>0</v>
      </c>
      <c r="E93" s="65">
        <v>1</v>
      </c>
      <c r="F93" s="65"/>
      <c r="G93" s="65"/>
      <c r="H93" s="65"/>
      <c r="M93" s="28"/>
      <c r="N93" s="28"/>
      <c r="O93" s="29"/>
    </row>
    <row r="94" spans="1:19" x14ac:dyDescent="0.25">
      <c r="A94" s="65" t="s">
        <v>96</v>
      </c>
      <c r="B94" s="65" t="s">
        <v>37</v>
      </c>
      <c r="C94" s="66">
        <v>1067382504</v>
      </c>
      <c r="D94" s="65">
        <v>0</v>
      </c>
      <c r="E94" s="65">
        <v>1</v>
      </c>
      <c r="F94" s="65"/>
      <c r="G94" s="65"/>
      <c r="H94" s="65"/>
      <c r="M94" s="28"/>
      <c r="N94" s="28"/>
      <c r="O94" s="29"/>
    </row>
    <row r="95" spans="1:19" x14ac:dyDescent="0.25">
      <c r="A95" s="65" t="s">
        <v>96</v>
      </c>
      <c r="B95" s="65" t="s">
        <v>37</v>
      </c>
      <c r="C95" s="66">
        <v>1067382505</v>
      </c>
      <c r="D95" s="65">
        <v>1</v>
      </c>
      <c r="E95" s="65">
        <v>1</v>
      </c>
      <c r="F95" s="65"/>
      <c r="G95" s="65"/>
      <c r="H95" s="65"/>
      <c r="M95" s="28"/>
      <c r="N95" s="28"/>
      <c r="O95" s="29"/>
    </row>
    <row r="96" spans="1:19" x14ac:dyDescent="0.25">
      <c r="A96" s="65" t="s">
        <v>96</v>
      </c>
      <c r="B96" s="65" t="s">
        <v>37</v>
      </c>
      <c r="C96" s="66">
        <v>1067382509</v>
      </c>
      <c r="D96" s="65">
        <v>0</v>
      </c>
      <c r="E96" s="65">
        <v>1</v>
      </c>
      <c r="F96" s="65"/>
      <c r="G96" s="65"/>
      <c r="H96" s="65"/>
      <c r="M96" s="28"/>
      <c r="N96" s="28"/>
      <c r="O96" s="29"/>
    </row>
    <row r="97" spans="1:15" x14ac:dyDescent="0.25">
      <c r="A97" s="65" t="s">
        <v>96</v>
      </c>
      <c r="B97" s="65" t="s">
        <v>37</v>
      </c>
      <c r="C97" s="66">
        <v>1067382578</v>
      </c>
      <c r="D97" s="65">
        <v>0</v>
      </c>
      <c r="E97" s="65">
        <v>1</v>
      </c>
      <c r="F97" s="65"/>
      <c r="G97" s="65"/>
      <c r="H97" s="65"/>
      <c r="M97" s="28"/>
      <c r="N97" s="28"/>
      <c r="O97" s="29"/>
    </row>
    <row r="98" spans="1:15" x14ac:dyDescent="0.25">
      <c r="A98" s="65" t="s">
        <v>96</v>
      </c>
      <c r="B98" s="65" t="s">
        <v>37</v>
      </c>
      <c r="C98" s="66">
        <v>1067382584</v>
      </c>
      <c r="D98" s="65">
        <v>0</v>
      </c>
      <c r="E98" s="65">
        <v>1</v>
      </c>
      <c r="F98" s="65"/>
      <c r="G98" s="65"/>
      <c r="H98" s="65"/>
      <c r="M98" s="28"/>
      <c r="N98" s="28"/>
      <c r="O98" s="29"/>
    </row>
    <row r="99" spans="1:15" x14ac:dyDescent="0.25">
      <c r="A99" s="65" t="s">
        <v>96</v>
      </c>
      <c r="B99" s="65" t="s">
        <v>37</v>
      </c>
      <c r="C99" s="66">
        <v>1067382586</v>
      </c>
      <c r="D99" s="65">
        <v>0</v>
      </c>
      <c r="E99" s="65">
        <v>1</v>
      </c>
      <c r="F99" s="65"/>
      <c r="G99" s="65"/>
      <c r="H99" s="65"/>
      <c r="M99" s="28"/>
      <c r="N99" s="28"/>
      <c r="O99" s="29"/>
    </row>
    <row r="100" spans="1:15" x14ac:dyDescent="0.25">
      <c r="A100" s="65" t="s">
        <v>96</v>
      </c>
      <c r="B100" s="65" t="s">
        <v>37</v>
      </c>
      <c r="C100" s="66">
        <v>1067382587</v>
      </c>
      <c r="D100" s="65">
        <v>0</v>
      </c>
      <c r="E100" s="65">
        <v>1</v>
      </c>
      <c r="F100" s="65"/>
      <c r="G100" s="65"/>
      <c r="H100" s="65"/>
      <c r="M100" s="28"/>
      <c r="N100" s="28"/>
      <c r="O100" s="29"/>
    </row>
    <row r="101" spans="1:15" x14ac:dyDescent="0.25">
      <c r="A101" s="65" t="s">
        <v>96</v>
      </c>
      <c r="B101" s="65" t="s">
        <v>37</v>
      </c>
      <c r="C101" s="66">
        <v>1067382588</v>
      </c>
      <c r="D101" s="65">
        <v>0</v>
      </c>
      <c r="E101" s="65">
        <v>1</v>
      </c>
      <c r="F101" s="65"/>
      <c r="G101" s="65"/>
      <c r="H101" s="65"/>
      <c r="M101" s="28"/>
      <c r="N101" s="28"/>
      <c r="O101" s="29"/>
    </row>
    <row r="102" spans="1:15" x14ac:dyDescent="0.25">
      <c r="A102" s="65" t="s">
        <v>96</v>
      </c>
      <c r="B102" s="65" t="s">
        <v>37</v>
      </c>
      <c r="C102" s="66">
        <v>1067382589</v>
      </c>
      <c r="D102" s="65">
        <v>0</v>
      </c>
      <c r="E102" s="65">
        <v>1</v>
      </c>
      <c r="F102" s="65"/>
      <c r="G102" s="65"/>
      <c r="H102" s="65"/>
      <c r="M102" s="28"/>
      <c r="N102" s="28"/>
      <c r="O102" s="29"/>
    </row>
    <row r="103" spans="1:15" x14ac:dyDescent="0.25">
      <c r="A103" s="65" t="s">
        <v>96</v>
      </c>
      <c r="B103" s="65" t="s">
        <v>37</v>
      </c>
      <c r="C103" s="66">
        <v>1067382594</v>
      </c>
      <c r="D103" s="65">
        <v>0</v>
      </c>
      <c r="E103" s="65">
        <v>1</v>
      </c>
      <c r="F103" s="65"/>
      <c r="G103" s="65"/>
      <c r="H103" s="65"/>
      <c r="M103" s="28"/>
      <c r="N103" s="28"/>
      <c r="O103" s="29"/>
    </row>
    <row r="104" spans="1:15" x14ac:dyDescent="0.25">
      <c r="A104" s="65" t="s">
        <v>96</v>
      </c>
      <c r="B104" s="65" t="s">
        <v>37</v>
      </c>
      <c r="C104" s="66">
        <v>1067382628</v>
      </c>
      <c r="D104" s="65">
        <v>0</v>
      </c>
      <c r="E104" s="65">
        <v>1</v>
      </c>
      <c r="F104" s="65"/>
      <c r="G104" s="65"/>
      <c r="H104" s="65"/>
      <c r="M104" s="28"/>
      <c r="N104" s="28"/>
      <c r="O104" s="29"/>
    </row>
    <row r="105" spans="1:15" x14ac:dyDescent="0.25">
      <c r="A105" s="65" t="s">
        <v>96</v>
      </c>
      <c r="B105" s="65" t="s">
        <v>37</v>
      </c>
      <c r="C105" s="66">
        <v>1067382803</v>
      </c>
      <c r="D105" s="65">
        <v>0</v>
      </c>
      <c r="E105" s="65">
        <v>1</v>
      </c>
      <c r="F105" s="65"/>
      <c r="G105" s="65"/>
      <c r="H105" s="65"/>
      <c r="M105" s="28"/>
      <c r="N105" s="28"/>
      <c r="O105" s="29"/>
    </row>
    <row r="106" spans="1:15" x14ac:dyDescent="0.25">
      <c r="A106" s="65" t="s">
        <v>96</v>
      </c>
      <c r="B106" s="65" t="s">
        <v>37</v>
      </c>
      <c r="C106" s="66">
        <v>1413991009</v>
      </c>
      <c r="D106" s="65">
        <v>0</v>
      </c>
      <c r="E106" s="65">
        <v>1</v>
      </c>
      <c r="F106" s="65"/>
      <c r="G106" s="65"/>
      <c r="H106" s="65"/>
      <c r="M106" s="28"/>
      <c r="N106" s="28"/>
      <c r="O106" s="29"/>
    </row>
    <row r="107" spans="1:15" x14ac:dyDescent="0.25">
      <c r="A107" s="65" t="s">
        <v>96</v>
      </c>
      <c r="B107" s="65" t="s">
        <v>37</v>
      </c>
      <c r="C107" s="66">
        <v>1451728776</v>
      </c>
      <c r="D107" s="65">
        <v>1</v>
      </c>
      <c r="E107" s="65">
        <v>1</v>
      </c>
      <c r="F107" s="67"/>
      <c r="G107" s="65"/>
      <c r="H107" s="65"/>
      <c r="M107" s="28"/>
      <c r="N107" s="28"/>
      <c r="O107" s="29"/>
    </row>
    <row r="108" spans="1:15" x14ac:dyDescent="0.25">
      <c r="A108" s="65" t="s">
        <v>96</v>
      </c>
      <c r="B108" s="65" t="s">
        <v>37</v>
      </c>
      <c r="C108" s="66">
        <v>1451729214</v>
      </c>
      <c r="D108" s="65">
        <v>0</v>
      </c>
      <c r="E108" s="65">
        <v>1</v>
      </c>
      <c r="F108" s="67"/>
      <c r="G108" s="65"/>
      <c r="H108" s="65"/>
      <c r="M108" s="28"/>
      <c r="N108" s="28"/>
      <c r="O108" s="29"/>
    </row>
    <row r="109" spans="1:15" x14ac:dyDescent="0.25">
      <c r="A109" s="65" t="s">
        <v>96</v>
      </c>
      <c r="B109" s="65" t="s">
        <v>37</v>
      </c>
      <c r="C109" s="66">
        <v>1483693909</v>
      </c>
      <c r="D109" s="65">
        <v>1</v>
      </c>
      <c r="E109" s="65">
        <v>1</v>
      </c>
      <c r="F109" s="67"/>
      <c r="G109" s="65"/>
      <c r="H109" s="65"/>
      <c r="M109" s="28"/>
      <c r="N109" s="28"/>
      <c r="O109" s="29"/>
    </row>
    <row r="110" spans="1:15" x14ac:dyDescent="0.25">
      <c r="A110" s="65" t="s">
        <v>96</v>
      </c>
      <c r="B110" s="65" t="s">
        <v>38</v>
      </c>
      <c r="C110" s="66"/>
      <c r="D110" s="65"/>
      <c r="E110" s="65">
        <v>1</v>
      </c>
      <c r="F110" s="67" t="s">
        <v>99</v>
      </c>
      <c r="G110" s="68">
        <v>40.16514042</v>
      </c>
      <c r="H110" s="69">
        <v>-97.173404570000002</v>
      </c>
      <c r="I110" s="27"/>
      <c r="M110" s="28"/>
      <c r="N110" s="28"/>
      <c r="O110" s="29"/>
    </row>
    <row r="111" spans="1:15" x14ac:dyDescent="0.25">
      <c r="A111" s="65" t="s">
        <v>96</v>
      </c>
      <c r="B111" s="65" t="s">
        <v>38</v>
      </c>
      <c r="C111" s="66">
        <v>1067378579</v>
      </c>
      <c r="D111" s="65"/>
      <c r="E111" s="65">
        <v>1</v>
      </c>
      <c r="F111" s="67" t="s">
        <v>97</v>
      </c>
      <c r="G111" s="65">
        <v>40.184581010000002</v>
      </c>
      <c r="H111" s="65">
        <v>-97.083797200000006</v>
      </c>
      <c r="I111" s="27"/>
      <c r="M111" s="28"/>
      <c r="N111" s="28"/>
      <c r="O111" s="29"/>
    </row>
    <row r="112" spans="1:15" x14ac:dyDescent="0.25">
      <c r="A112" s="65" t="s">
        <v>96</v>
      </c>
      <c r="B112" s="65" t="s">
        <v>38</v>
      </c>
      <c r="C112" s="66">
        <v>1067381434</v>
      </c>
      <c r="D112" s="65"/>
      <c r="E112" s="65">
        <v>1</v>
      </c>
      <c r="F112" s="65" t="s">
        <v>98</v>
      </c>
      <c r="G112" s="65">
        <v>40.038344700000003</v>
      </c>
      <c r="H112" s="65">
        <v>-97.026245660000001</v>
      </c>
      <c r="I112" s="27"/>
      <c r="M112" s="28"/>
      <c r="N112" s="28"/>
      <c r="O112" s="29"/>
    </row>
    <row r="113" spans="1:16" x14ac:dyDescent="0.25">
      <c r="A113" s="70"/>
      <c r="B113" s="70"/>
      <c r="C113" s="70"/>
      <c r="D113" s="71"/>
      <c r="E113" s="71"/>
      <c r="F113" s="71"/>
      <c r="G113" s="71"/>
      <c r="H113" s="71"/>
      <c r="I113" s="70"/>
      <c r="J113" s="72"/>
      <c r="K113" s="72"/>
      <c r="L113" s="70"/>
      <c r="M113" s="73">
        <f>SUM(M3:M112)</f>
        <v>0</v>
      </c>
      <c r="N113" s="73">
        <f>SUM(N3:N112)</f>
        <v>0</v>
      </c>
      <c r="O113" s="34"/>
      <c r="P113" s="33"/>
    </row>
    <row r="114" spans="1:16" x14ac:dyDescent="0.25">
      <c r="A114" s="26"/>
      <c r="B114" s="26"/>
      <c r="M114" s="35"/>
      <c r="N114" s="35"/>
      <c r="O114" s="32"/>
    </row>
    <row r="115" spans="1:16" x14ac:dyDescent="0.25">
      <c r="A115" s="26"/>
      <c r="B115" s="26"/>
      <c r="M115" s="35"/>
      <c r="N115" s="35"/>
      <c r="O115" s="32"/>
    </row>
    <row r="116" spans="1:16" x14ac:dyDescent="0.25">
      <c r="A116" s="26"/>
      <c r="B116" s="26"/>
      <c r="M116" s="35"/>
      <c r="N116" s="35"/>
      <c r="O116" s="32"/>
    </row>
    <row r="117" spans="1:16" x14ac:dyDescent="0.25">
      <c r="A117" s="26"/>
      <c r="B117" s="26"/>
      <c r="M117" s="35"/>
      <c r="N117" s="35"/>
      <c r="O117" s="32"/>
    </row>
    <row r="118" spans="1:16" x14ac:dyDescent="0.25">
      <c r="A118" s="26"/>
      <c r="B118" s="26"/>
      <c r="M118" s="35"/>
      <c r="N118" s="35"/>
      <c r="O118" s="32"/>
    </row>
    <row r="119" spans="1:16" x14ac:dyDescent="0.25">
      <c r="A119" s="26"/>
      <c r="B119" s="26"/>
      <c r="M119" s="35"/>
      <c r="N119" s="35"/>
      <c r="O119" s="32"/>
    </row>
    <row r="120" spans="1:16" x14ac:dyDescent="0.25">
      <c r="A120" s="26"/>
      <c r="B120" s="26"/>
      <c r="M120" s="35"/>
      <c r="N120" s="35"/>
      <c r="O120" s="32"/>
    </row>
    <row r="121" spans="1:16" x14ac:dyDescent="0.25">
      <c r="A121" s="26"/>
      <c r="B121" s="26"/>
      <c r="M121" s="35"/>
      <c r="N121" s="35"/>
      <c r="O121" s="32"/>
    </row>
    <row r="122" spans="1:16" x14ac:dyDescent="0.25">
      <c r="A122" s="26"/>
      <c r="B122" s="26"/>
      <c r="M122" s="35"/>
      <c r="N122" s="35"/>
      <c r="O122" s="32"/>
    </row>
    <row r="123" spans="1:16" x14ac:dyDescent="0.25">
      <c r="A123" s="26"/>
      <c r="B123" s="26"/>
      <c r="M123" s="35"/>
      <c r="N123" s="35"/>
      <c r="O123" s="32"/>
    </row>
    <row r="124" spans="1:16" x14ac:dyDescent="0.25">
      <c r="A124" s="26"/>
      <c r="B124" s="26"/>
      <c r="M124" s="35"/>
      <c r="N124" s="35"/>
      <c r="O124" s="32"/>
    </row>
    <row r="125" spans="1:16" x14ac:dyDescent="0.25">
      <c r="A125" s="26"/>
      <c r="B125" s="26"/>
      <c r="M125" s="35"/>
      <c r="N125" s="35"/>
      <c r="O125" s="32"/>
    </row>
    <row r="126" spans="1:16" x14ac:dyDescent="0.25">
      <c r="A126" s="26"/>
      <c r="B126" s="26"/>
      <c r="M126" s="35"/>
      <c r="N126" s="35"/>
      <c r="O126" s="32"/>
    </row>
    <row r="127" spans="1:16" x14ac:dyDescent="0.25">
      <c r="A127" s="26"/>
      <c r="B127" s="26"/>
      <c r="M127" s="35"/>
      <c r="N127" s="35"/>
      <c r="O127" s="32"/>
    </row>
    <row r="128" spans="1:16"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ht="15.75" customHeight="1"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ht="15.75" customHeight="1"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ht="15.75" customHeight="1"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ht="14.25" customHeight="1"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row r="709" spans="1:15" x14ac:dyDescent="0.25">
      <c r="A709" s="26"/>
      <c r="B709" s="26"/>
      <c r="M709" s="35"/>
      <c r="N709" s="35"/>
      <c r="O709" s="32"/>
    </row>
    <row r="710" spans="1:15" x14ac:dyDescent="0.25">
      <c r="A710" s="26"/>
      <c r="B710" s="26"/>
      <c r="M710" s="35"/>
      <c r="N710" s="35"/>
      <c r="O710" s="32"/>
    </row>
    <row r="711" spans="1:15" x14ac:dyDescent="0.25">
      <c r="A711" s="26"/>
      <c r="B711" s="26"/>
      <c r="M711" s="35"/>
      <c r="N711" s="35"/>
      <c r="O711" s="32"/>
    </row>
    <row r="712" spans="1:15" x14ac:dyDescent="0.25">
      <c r="A712" s="26"/>
      <c r="B712" s="26"/>
      <c r="M712" s="35"/>
      <c r="N712" s="35"/>
      <c r="O712" s="32"/>
    </row>
    <row r="713" spans="1:15" x14ac:dyDescent="0.25">
      <c r="A713" s="26"/>
      <c r="B713" s="26"/>
      <c r="M713" s="35"/>
      <c r="N713" s="35"/>
      <c r="O713" s="32"/>
    </row>
    <row r="714" spans="1:15" x14ac:dyDescent="0.25">
      <c r="A714" s="26"/>
      <c r="B714" s="26"/>
      <c r="M714" s="35"/>
      <c r="N714" s="35"/>
      <c r="O714" s="32"/>
    </row>
    <row r="715" spans="1:15" x14ac:dyDescent="0.25">
      <c r="A715" s="26"/>
      <c r="B715" s="26"/>
      <c r="M715" s="35"/>
      <c r="N715" s="35"/>
      <c r="O715" s="32"/>
    </row>
    <row r="716" spans="1:15" x14ac:dyDescent="0.25">
      <c r="A716" s="26"/>
      <c r="B716" s="26"/>
      <c r="M716" s="35"/>
      <c r="N716" s="35"/>
      <c r="O716" s="32"/>
    </row>
    <row r="717" spans="1:15" x14ac:dyDescent="0.25">
      <c r="A717" s="26"/>
      <c r="B717" s="26"/>
      <c r="M717" s="35"/>
      <c r="N717" s="35"/>
      <c r="O717" s="32"/>
    </row>
    <row r="718" spans="1:15" x14ac:dyDescent="0.25">
      <c r="A718" s="26"/>
      <c r="B718" s="26"/>
      <c r="M718" s="35"/>
      <c r="N718" s="35"/>
      <c r="O718" s="32"/>
    </row>
    <row r="719" spans="1:15" x14ac:dyDescent="0.25">
      <c r="A719" s="26"/>
      <c r="B719" s="26"/>
      <c r="M719" s="35"/>
      <c r="N719" s="35"/>
      <c r="O719" s="32"/>
    </row>
    <row r="720" spans="1:15" x14ac:dyDescent="0.25">
      <c r="A720" s="26"/>
      <c r="B720" s="26"/>
      <c r="M720" s="35"/>
      <c r="N720" s="35"/>
      <c r="O720" s="32"/>
    </row>
    <row r="721" spans="1:15" x14ac:dyDescent="0.25">
      <c r="A721" s="26"/>
      <c r="B721" s="26"/>
      <c r="M721" s="35"/>
      <c r="N721" s="35"/>
      <c r="O721" s="32"/>
    </row>
    <row r="722" spans="1:15" x14ac:dyDescent="0.25">
      <c r="A722" s="26"/>
      <c r="B722" s="26"/>
      <c r="M722" s="35"/>
      <c r="N722" s="35"/>
      <c r="O722" s="32"/>
    </row>
    <row r="723" spans="1:15" x14ac:dyDescent="0.25">
      <c r="A723" s="26"/>
      <c r="B723" s="26"/>
      <c r="M723" s="35"/>
      <c r="N723" s="35"/>
      <c r="O723" s="32"/>
    </row>
    <row r="724" spans="1:15" x14ac:dyDescent="0.25">
      <c r="A724" s="26"/>
      <c r="B724" s="26"/>
      <c r="M724" s="35"/>
      <c r="N724" s="35"/>
      <c r="O724" s="32"/>
    </row>
    <row r="725" spans="1:15" x14ac:dyDescent="0.25">
      <c r="A725" s="26"/>
      <c r="B725" s="26"/>
      <c r="M725" s="35"/>
      <c r="N725" s="35"/>
      <c r="O725" s="32"/>
    </row>
    <row r="726" spans="1:15" x14ac:dyDescent="0.25">
      <c r="A726" s="26"/>
      <c r="B726" s="26"/>
      <c r="M726" s="35"/>
      <c r="N726" s="35"/>
      <c r="O726" s="32"/>
    </row>
    <row r="727" spans="1:15" x14ac:dyDescent="0.25">
      <c r="A727" s="26"/>
      <c r="B727" s="26"/>
      <c r="M727" s="35"/>
      <c r="N727" s="35"/>
      <c r="O727" s="32"/>
    </row>
    <row r="728" spans="1:15" x14ac:dyDescent="0.25">
      <c r="A728" s="26"/>
      <c r="B728" s="26"/>
      <c r="M728" s="35"/>
      <c r="N728" s="35"/>
      <c r="O728" s="32"/>
    </row>
    <row r="729" spans="1:15" x14ac:dyDescent="0.25">
      <c r="A729" s="26"/>
      <c r="B729" s="26"/>
      <c r="M729" s="35"/>
      <c r="N729" s="35"/>
      <c r="O729" s="32"/>
    </row>
    <row r="730" spans="1:15" x14ac:dyDescent="0.25">
      <c r="A730" s="26"/>
      <c r="B730" s="26"/>
      <c r="M730" s="35"/>
      <c r="N730" s="35"/>
      <c r="O730" s="32"/>
    </row>
    <row r="731" spans="1:15" x14ac:dyDescent="0.25">
      <c r="A731" s="26"/>
      <c r="B731" s="26"/>
      <c r="M731" s="35"/>
      <c r="N731" s="35"/>
      <c r="O731" s="32"/>
    </row>
    <row r="732" spans="1:15" x14ac:dyDescent="0.25">
      <c r="A732" s="26"/>
      <c r="B732" s="26"/>
      <c r="M732" s="35"/>
      <c r="N732" s="35"/>
      <c r="O732" s="32"/>
    </row>
    <row r="733" spans="1:15" x14ac:dyDescent="0.25">
      <c r="A733" s="26"/>
      <c r="B733" s="26"/>
      <c r="M733" s="35"/>
      <c r="N733" s="35"/>
      <c r="O733" s="32"/>
    </row>
    <row r="734" spans="1:15" x14ac:dyDescent="0.25">
      <c r="A734" s="26"/>
      <c r="B734" s="26"/>
      <c r="M734" s="35"/>
      <c r="N734" s="35"/>
      <c r="O734" s="32"/>
    </row>
    <row r="735" spans="1:15" x14ac:dyDescent="0.25">
      <c r="A735" s="26"/>
      <c r="B735" s="26"/>
      <c r="M735" s="35"/>
      <c r="N735" s="35"/>
      <c r="O735" s="32"/>
    </row>
    <row r="736" spans="1:15" x14ac:dyDescent="0.25">
      <c r="A736" s="26"/>
      <c r="B736" s="26"/>
      <c r="M736" s="35"/>
      <c r="N736" s="35"/>
      <c r="O736" s="32"/>
    </row>
    <row r="737" spans="1:15" x14ac:dyDescent="0.25">
      <c r="A737" s="26"/>
      <c r="B737" s="26"/>
      <c r="M737" s="35"/>
      <c r="N737" s="35"/>
      <c r="O737" s="32"/>
    </row>
    <row r="738" spans="1:15" x14ac:dyDescent="0.25">
      <c r="A738" s="26"/>
      <c r="B738" s="26"/>
      <c r="M738" s="35"/>
      <c r="N738" s="35"/>
      <c r="O738" s="32"/>
    </row>
    <row r="739" spans="1:15" x14ac:dyDescent="0.25">
      <c r="A739" s="26"/>
      <c r="B739" s="26"/>
      <c r="M739" s="35"/>
      <c r="N739" s="35"/>
      <c r="O739" s="32"/>
    </row>
    <row r="740" spans="1:15" x14ac:dyDescent="0.25">
      <c r="A740" s="26"/>
      <c r="B740" s="26"/>
      <c r="M740" s="35"/>
      <c r="N740" s="35"/>
      <c r="O740" s="32"/>
    </row>
    <row r="741" spans="1:15" x14ac:dyDescent="0.25">
      <c r="A741" s="26"/>
      <c r="B741" s="26"/>
      <c r="M741" s="35"/>
      <c r="N741" s="35"/>
      <c r="O741" s="32"/>
    </row>
    <row r="742" spans="1:15" x14ac:dyDescent="0.25">
      <c r="A742" s="26"/>
      <c r="B742" s="26"/>
      <c r="M742" s="35"/>
      <c r="N742" s="35"/>
      <c r="O742" s="32"/>
    </row>
    <row r="743" spans="1:15" x14ac:dyDescent="0.25">
      <c r="A743" s="26"/>
      <c r="B743" s="26"/>
      <c r="M743" s="35"/>
      <c r="N743" s="35"/>
      <c r="O743" s="32"/>
    </row>
    <row r="744" spans="1:15" x14ac:dyDescent="0.25">
      <c r="A744" s="26"/>
      <c r="B744" s="26"/>
      <c r="M744" s="35"/>
      <c r="N744" s="35"/>
      <c r="O744" s="32"/>
    </row>
    <row r="745" spans="1:15" x14ac:dyDescent="0.25">
      <c r="A745" s="26"/>
      <c r="B745" s="26"/>
      <c r="M745" s="35"/>
      <c r="N745" s="35"/>
      <c r="O745" s="32"/>
    </row>
    <row r="746" spans="1:15" x14ac:dyDescent="0.25">
      <c r="A746" s="26"/>
      <c r="B746" s="26"/>
      <c r="M746" s="35"/>
      <c r="N746" s="35"/>
      <c r="O746" s="32"/>
    </row>
    <row r="747" spans="1:15" x14ac:dyDescent="0.25">
      <c r="A747" s="26"/>
      <c r="B747" s="26"/>
      <c r="M747" s="35"/>
      <c r="N747" s="35"/>
      <c r="O747" s="32"/>
    </row>
    <row r="748" spans="1:15" x14ac:dyDescent="0.25">
      <c r="A748" s="26"/>
      <c r="B748" s="26"/>
      <c r="M748" s="35"/>
      <c r="N748" s="35"/>
      <c r="O748" s="32"/>
    </row>
    <row r="749" spans="1:15" x14ac:dyDescent="0.25">
      <c r="A749" s="26"/>
      <c r="B749" s="26"/>
      <c r="M749" s="35"/>
      <c r="N749" s="35"/>
      <c r="O749" s="32"/>
    </row>
    <row r="750" spans="1:15" x14ac:dyDescent="0.25">
      <c r="A750" s="26"/>
      <c r="B750" s="26"/>
      <c r="M750" s="35"/>
      <c r="N750" s="35"/>
      <c r="O750" s="32"/>
    </row>
    <row r="751" spans="1:15" x14ac:dyDescent="0.25">
      <c r="A751" s="26"/>
      <c r="B751" s="26"/>
      <c r="M751" s="35"/>
      <c r="N751" s="35"/>
      <c r="O751" s="32"/>
    </row>
    <row r="752" spans="1:15" x14ac:dyDescent="0.25">
      <c r="A752" s="26"/>
      <c r="B752" s="26"/>
      <c r="M752" s="35"/>
      <c r="N752" s="35"/>
      <c r="O752" s="32"/>
    </row>
    <row r="753" spans="1:15" x14ac:dyDescent="0.25">
      <c r="A753" s="26"/>
      <c r="B753" s="26"/>
      <c r="M753" s="35"/>
      <c r="N753" s="35"/>
      <c r="O753" s="32"/>
    </row>
    <row r="754" spans="1:15" x14ac:dyDescent="0.25">
      <c r="A754" s="26"/>
      <c r="B754" s="26"/>
      <c r="M754" s="35"/>
      <c r="N754" s="35"/>
      <c r="O754" s="32"/>
    </row>
    <row r="755" spans="1:15" x14ac:dyDescent="0.25">
      <c r="A755" s="26"/>
      <c r="B755" s="26"/>
      <c r="M755" s="35"/>
      <c r="N755" s="35"/>
      <c r="O755" s="32"/>
    </row>
    <row r="756" spans="1:15" x14ac:dyDescent="0.25">
      <c r="A756" s="26"/>
      <c r="B756" s="26"/>
      <c r="M756" s="35"/>
      <c r="N756" s="35"/>
      <c r="O756" s="32"/>
    </row>
    <row r="757" spans="1:15" x14ac:dyDescent="0.25">
      <c r="A757" s="26"/>
      <c r="B757" s="26"/>
      <c r="M757" s="35"/>
      <c r="N757" s="35"/>
      <c r="O757" s="32"/>
    </row>
    <row r="758" spans="1:15" x14ac:dyDescent="0.25">
      <c r="A758" s="26"/>
      <c r="B758" s="26"/>
      <c r="M758" s="35"/>
      <c r="N758" s="35"/>
      <c r="O758" s="32"/>
    </row>
    <row r="759" spans="1:15" x14ac:dyDescent="0.25">
      <c r="A759" s="26"/>
      <c r="B759" s="26"/>
      <c r="M759" s="35"/>
      <c r="N759" s="35"/>
      <c r="O759" s="32"/>
    </row>
    <row r="760" spans="1:15" x14ac:dyDescent="0.25">
      <c r="A760" s="26"/>
      <c r="B760" s="26"/>
      <c r="M760" s="35"/>
      <c r="N760" s="35"/>
      <c r="O760" s="32"/>
    </row>
    <row r="761" spans="1:15" x14ac:dyDescent="0.25">
      <c r="A761" s="26"/>
      <c r="B761" s="26"/>
      <c r="M761" s="35"/>
      <c r="N761" s="35"/>
      <c r="O761" s="32"/>
    </row>
    <row r="762" spans="1:15" x14ac:dyDescent="0.25">
      <c r="A762" s="26"/>
      <c r="B762" s="26"/>
      <c r="M762" s="35"/>
      <c r="N762" s="35"/>
      <c r="O762" s="32"/>
    </row>
    <row r="763" spans="1:15" x14ac:dyDescent="0.25">
      <c r="A763" s="26"/>
      <c r="B763" s="26"/>
      <c r="M763" s="35"/>
      <c r="N763" s="35"/>
      <c r="O763" s="32"/>
    </row>
    <row r="764" spans="1:15" x14ac:dyDescent="0.25">
      <c r="A764" s="26"/>
      <c r="B764" s="26"/>
      <c r="M764" s="35"/>
      <c r="N764" s="35"/>
      <c r="O764" s="32"/>
    </row>
    <row r="765" spans="1:15" x14ac:dyDescent="0.25">
      <c r="A765" s="26"/>
      <c r="B765" s="26"/>
      <c r="M765" s="35"/>
      <c r="N765" s="35"/>
      <c r="O765" s="32"/>
    </row>
    <row r="766" spans="1:15" x14ac:dyDescent="0.25">
      <c r="A766" s="26"/>
      <c r="B766" s="26"/>
      <c r="M766" s="35"/>
      <c r="N766" s="35"/>
      <c r="O766" s="32"/>
    </row>
    <row r="767" spans="1:15" x14ac:dyDescent="0.25">
      <c r="A767" s="26"/>
      <c r="B767" s="26"/>
      <c r="M767" s="35"/>
      <c r="N767" s="35"/>
      <c r="O767" s="32"/>
    </row>
    <row r="768" spans="1:15" x14ac:dyDescent="0.25">
      <c r="A768" s="26"/>
      <c r="B768" s="26"/>
      <c r="M768" s="35"/>
      <c r="N768" s="35"/>
      <c r="O768" s="32"/>
    </row>
    <row r="769" spans="1:15" x14ac:dyDescent="0.25">
      <c r="A769" s="26"/>
      <c r="B769" s="26"/>
      <c r="M769" s="35"/>
      <c r="N769" s="35"/>
      <c r="O769" s="32"/>
    </row>
    <row r="770" spans="1:15" x14ac:dyDescent="0.25">
      <c r="A770" s="26"/>
      <c r="B770" s="26"/>
      <c r="M770" s="35"/>
      <c r="N770" s="35"/>
      <c r="O770" s="32"/>
    </row>
    <row r="771" spans="1:15" x14ac:dyDescent="0.25">
      <c r="A771" s="26"/>
      <c r="B771" s="26"/>
      <c r="M771" s="35"/>
      <c r="N771" s="35"/>
      <c r="O771" s="32"/>
    </row>
    <row r="772" spans="1:15" x14ac:dyDescent="0.25">
      <c r="A772" s="26"/>
      <c r="B772" s="26"/>
      <c r="M772" s="35"/>
      <c r="N772" s="35"/>
      <c r="O772" s="32"/>
    </row>
  </sheetData>
  <sheetProtection algorithmName="SHA-512" hashValue="5UOZwebrp9qOS5jzkSX27HIZrA2IRYaAJRV+sJibXAHnfy2APw68MdpgribnuPm+unwWsvJJCrryYBdrWz/z4w==" saltValue="jViFD9iinAWtxD93J9WZoQ==" spinCount="100000" sheet="1" objects="1" scenarios="1"/>
  <mergeCells count="1">
    <mergeCell ref="I1:P1"/>
  </mergeCells>
  <conditionalFormatting sqref="A3:P112">
    <cfRule type="expression" dxfId="0" priority="1">
      <formula>MOD(ROW(),2)=0</formula>
    </cfRule>
  </conditionalFormatting>
  <dataValidations count="4">
    <dataValidation type="decimal" allowBlank="1" showInputMessage="1" showErrorMessage="1" error="Please enter a dollar amount (in dollars and cents)" sqref="M113:O774 M3:N112" xr:uid="{97C2C061-197D-4ED5-99DC-48D4A90CC772}">
      <formula1>0</formula1>
      <formula2>5000000</formula2>
    </dataValidation>
    <dataValidation type="whole" allowBlank="1" showInputMessage="1" showErrorMessage="1" error="Please enter a number between 0 and 11,000" sqref="I110:J112 K3:K112" xr:uid="{BA9BEB7C-F4DE-4E8B-B3D8-85289B81E709}">
      <formula1>0</formula1>
      <formula2>11000</formula2>
    </dataValidation>
    <dataValidation type="whole" allowBlank="1" showInputMessage="1" showErrorMessage="1" sqref="K113:K773" xr:uid="{9D346A35-CB63-4A8F-A3F1-A8B0CAB8ACD0}">
      <formula1>0</formula1>
      <formula2>11000</formula2>
    </dataValidation>
    <dataValidation type="date" allowBlank="1" showInputMessage="1" showErrorMessage="1" error="Please enter a dollar amount (in dollars and cents)" sqref="O3:O112"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G110:G112 I3:I109</xm:sqref>
        </x14:dataValidation>
        <x14:dataValidation type="list" allowBlank="1" showInputMessage="1" showErrorMessage="1" xr:uid="{BF8CF53D-F1F0-4983-8778-9052645859D0}">
          <x14:formula1>
            <xm:f>Lists!$A$18:$A$19</xm:f>
          </x14:formula1>
          <xm:sqref>L3:L112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2026-06-18T19:30:46Z</dcterms:modified>
</cp:coreProperties>
</file>